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401" windowWidth="8085" windowHeight="11640" activeTab="4"/>
  </bookViews>
  <sheets>
    <sheet name="見積書（印刷) " sheetId="1" r:id="rId1"/>
    <sheet name="納品書（印刷) " sheetId="2" r:id="rId2"/>
    <sheet name="請求書（印刷) " sheetId="3" r:id="rId3"/>
    <sheet name="受領書（印刷) " sheetId="4" r:id="rId4"/>
    <sheet name="伝票（入力）" sheetId="5" r:id="rId5"/>
  </sheets>
  <definedNames>
    <definedName name="_xlnm.Print_Area" localSheetId="0">'見積書（印刷) '!$A$1:$AI$57</definedName>
    <definedName name="_xlnm.Print_Area" localSheetId="3">'受領書（印刷) '!$A$1:$AI$58</definedName>
    <definedName name="_xlnm.Print_Area" localSheetId="2">'請求書（印刷) '!$A$1:$AI$58</definedName>
    <definedName name="_xlnm.Print_Area" localSheetId="1">'納品書（印刷) '!$A$1:$AI$57</definedName>
    <definedName name="サブ案件名">'伝票（入力）'!$AB$27</definedName>
    <definedName name="ファイル名">'伝票（入力）'!$AB$28</definedName>
    <definedName name="案件名">'伝票（入力）'!$AB$26</definedName>
    <definedName name="作成者">'伝票（入力）'!$H$21</definedName>
    <definedName name="書式">'伝票（入力）'!$H$10</definedName>
  </definedNames>
  <calcPr fullCalcOnLoad="1"/>
</workbook>
</file>

<file path=xl/sharedStrings.xml><?xml version="1.0" encoding="utf-8"?>
<sst xmlns="http://schemas.openxmlformats.org/spreadsheetml/2006/main" count="116" uniqueCount="76">
  <si>
    <t>【さくっとファイリング登録項目】</t>
  </si>
  <si>
    <t xml:space="preserve">           </t>
  </si>
  <si>
    <t>書類NO</t>
  </si>
  <si>
    <t>作成部署</t>
  </si>
  <si>
    <t>企業名</t>
  </si>
  <si>
    <t>部署名</t>
  </si>
  <si>
    <t>担当者名</t>
  </si>
  <si>
    <t>電話番号</t>
  </si>
  <si>
    <t>【相手先名】</t>
  </si>
  <si>
    <t>商品名</t>
  </si>
  <si>
    <t>数量</t>
  </si>
  <si>
    <t>単価</t>
  </si>
  <si>
    <t>NO</t>
  </si>
  <si>
    <t>納品書</t>
  </si>
  <si>
    <t>下記の通り納品いたしました</t>
  </si>
  <si>
    <t>電話：</t>
  </si>
  <si>
    <t>品名</t>
  </si>
  <si>
    <t>適用</t>
  </si>
  <si>
    <t>合計</t>
  </si>
  <si>
    <t>税率</t>
  </si>
  <si>
    <t>消費税額</t>
  </si>
  <si>
    <t>総額</t>
  </si>
  <si>
    <t>請求書</t>
  </si>
  <si>
    <t>下記の通りご請求申し上げます</t>
  </si>
  <si>
    <t>受領書</t>
  </si>
  <si>
    <t>下記の通り受領いたしました</t>
  </si>
  <si>
    <t>税率（％）</t>
  </si>
  <si>
    <t>【書類名】</t>
  </si>
  <si>
    <t>【作成者】</t>
  </si>
  <si>
    <t>【税率】</t>
  </si>
  <si>
    <t>【品目名、数量、単価】</t>
  </si>
  <si>
    <t>郵便番号</t>
  </si>
  <si>
    <t>ファックス</t>
  </si>
  <si>
    <t>担当：</t>
  </si>
  <si>
    <t>【銀行口座】</t>
  </si>
  <si>
    <t>口座名</t>
  </si>
  <si>
    <t>預金種目</t>
  </si>
  <si>
    <t>口座番号</t>
  </si>
  <si>
    <t>FAX:</t>
  </si>
  <si>
    <t>振込銀行名：</t>
  </si>
  <si>
    <t>口座名義：</t>
  </si>
  <si>
    <t>口座番号：</t>
  </si>
  <si>
    <t>振込銀行名</t>
  </si>
  <si>
    <t>【見積条件】</t>
  </si>
  <si>
    <t>納期期日</t>
  </si>
  <si>
    <t>受渡場所</t>
  </si>
  <si>
    <t>取引方法</t>
  </si>
  <si>
    <t>有効期限</t>
  </si>
  <si>
    <t>御見積書</t>
  </si>
  <si>
    <t>お見積金額</t>
  </si>
  <si>
    <t>納入期間：</t>
  </si>
  <si>
    <t>受渡場所：</t>
  </si>
  <si>
    <t>取引方法：</t>
  </si>
  <si>
    <t>有効期間：</t>
  </si>
  <si>
    <t>備考：</t>
  </si>
  <si>
    <t>下記の通りお見積申し上げますので、ご査収ください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</si>
  <si>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</si>
  <si>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</si>
  <si>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</si>
  <si>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</si>
  <si>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見積・納品・請求・受領書</t>
  </si>
  <si>
    <t>作成日</t>
  </si>
  <si>
    <r>
      <t>単価</t>
    </r>
    <r>
      <rPr>
        <b/>
        <sz val="8"/>
        <rFont val="ＭＳ Ｐゴシック"/>
        <family val="3"/>
      </rPr>
      <t>（税込OR税抜)</t>
    </r>
  </si>
  <si>
    <t>支店名：</t>
  </si>
  <si>
    <t>支店名</t>
  </si>
  <si>
    <t>【請求書備考欄】</t>
  </si>
  <si>
    <t>【見積書備考欄】</t>
  </si>
  <si>
    <t>【納品書備考欄】</t>
  </si>
  <si>
    <t>【受領書備考欄】</t>
  </si>
  <si>
    <t>作成日：</t>
  </si>
  <si>
    <t>NO：</t>
  </si>
  <si>
    <t>NO：</t>
  </si>
  <si>
    <t>NO：</t>
  </si>
  <si>
    <t>住所1</t>
  </si>
  <si>
    <t>住所2</t>
  </si>
  <si>
    <r>
      <t>ファイル名</t>
    </r>
    <r>
      <rPr>
        <b/>
        <sz val="10"/>
        <color indexed="10"/>
        <rFont val="ＭＳ Ｐゴシック"/>
        <family val="3"/>
      </rPr>
      <t>*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</si>
</sst>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0.E+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63"/>
      <name val="ＭＳ Ｐゴシック"/>
      <family val="3"/>
    </font>
    <font>
      <b/>
      <sz val="8"/>
      <name val="ＭＳ Ｐゴシック"/>
      <family val="3"/>
    </font>
    <font>
      <b/>
      <sz val="8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lightGray"/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dotted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dotted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dotted">
        <color indexed="48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dotted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dotted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medium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 style="medium">
        <color indexed="14"/>
      </left>
      <right>
        <color indexed="63"/>
      </right>
      <top style="thin">
        <color indexed="14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 style="dotted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dotted">
        <color indexed="48"/>
      </right>
      <top style="medium">
        <color indexed="48"/>
      </top>
      <bottom style="medium">
        <color indexed="48"/>
      </bottom>
    </border>
    <border>
      <left style="dotted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dotted">
        <color indexed="48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 style="dotted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dotted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dotted">
        <color indexed="48"/>
      </right>
      <top style="thin">
        <color indexed="48"/>
      </top>
      <bottom style="medium">
        <color indexed="48"/>
      </bottom>
    </border>
    <border>
      <left style="dotted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dotted">
        <color indexed="48"/>
      </left>
      <right>
        <color indexed="63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 style="dotted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dotted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 style="dotted">
        <color indexed="57"/>
      </right>
      <top style="thin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thin">
        <color indexed="57"/>
      </top>
      <bottom style="medium">
        <color indexed="57"/>
      </bottom>
    </border>
    <border>
      <left>
        <color indexed="63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dotted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dotted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thin">
        <color indexed="57"/>
      </bottom>
    </border>
    <border>
      <left>
        <color indexed="63"/>
      </left>
      <right style="dotted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dotted">
        <color indexed="57"/>
      </right>
      <top style="medium">
        <color indexed="57"/>
      </top>
      <bottom style="thin">
        <color indexed="57"/>
      </bottom>
    </border>
    <border>
      <left style="dotted">
        <color indexed="57"/>
      </left>
      <right style="dotted">
        <color indexed="57"/>
      </right>
      <top style="medium">
        <color indexed="57"/>
      </top>
      <bottom style="thin">
        <color indexed="57"/>
      </bottom>
    </border>
    <border>
      <left style="dotted">
        <color indexed="57"/>
      </left>
      <right>
        <color indexed="63"/>
      </right>
      <top>
        <color indexed="63"/>
      </top>
      <bottom>
        <color indexed="63"/>
      </bottom>
    </border>
    <border>
      <left style="dotted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dotted">
        <color indexed="57"/>
      </right>
      <top style="medium">
        <color indexed="57"/>
      </top>
      <bottom style="medium">
        <color indexed="57"/>
      </bottom>
    </border>
    <border>
      <left style="dotted">
        <color indexed="57"/>
      </left>
      <right style="dotted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dotted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dotted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medium">
        <color indexed="14"/>
      </right>
      <top style="thin">
        <color indexed="14"/>
      </top>
      <bottom style="thin">
        <color indexed="14"/>
      </bottom>
    </border>
    <border>
      <left style="dotted">
        <color indexed="14"/>
      </left>
      <right>
        <color indexed="63"/>
      </right>
      <top style="thin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medium">
        <color indexed="14"/>
      </bottom>
    </border>
    <border>
      <left>
        <color indexed="63"/>
      </left>
      <right style="dotted">
        <color indexed="14"/>
      </right>
      <top style="thin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thin">
        <color indexed="14"/>
      </top>
      <bottom style="medium">
        <color indexed="14"/>
      </bottom>
    </border>
    <border>
      <left style="dotted">
        <color indexed="14"/>
      </left>
      <right>
        <color indexed="63"/>
      </right>
      <top style="medium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thin">
        <color indexed="14"/>
      </bottom>
    </border>
    <border>
      <left>
        <color indexed="63"/>
      </left>
      <right style="dotted">
        <color indexed="14"/>
      </right>
      <top style="medium">
        <color indexed="14"/>
      </top>
      <bottom style="thin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thin">
        <color indexed="14"/>
      </bottom>
    </border>
    <border>
      <left>
        <color indexed="63"/>
      </left>
      <right style="dotted">
        <color indexed="57"/>
      </right>
      <top style="thin">
        <color indexed="14"/>
      </top>
      <bottom style="thin">
        <color indexed="14"/>
      </bottom>
    </border>
    <border>
      <left style="dotted">
        <color indexed="57"/>
      </left>
      <right style="dotted">
        <color indexed="57"/>
      </right>
      <top style="thin">
        <color indexed="14"/>
      </top>
      <bottom style="thin">
        <color indexed="14"/>
      </bottom>
    </border>
    <border>
      <left style="dotted">
        <color indexed="57"/>
      </left>
      <right>
        <color indexed="63"/>
      </right>
      <top style="thin">
        <color indexed="14"/>
      </top>
      <bottom style="thin">
        <color indexed="14"/>
      </bottom>
    </border>
    <border>
      <left style="medium">
        <color indexed="14"/>
      </left>
      <right style="dotted">
        <color indexed="57"/>
      </right>
      <top style="medium">
        <color indexed="14"/>
      </top>
      <bottom style="thin">
        <color indexed="14"/>
      </bottom>
    </border>
    <border>
      <left style="dotted">
        <color indexed="57"/>
      </left>
      <right style="dotted">
        <color indexed="57"/>
      </right>
      <top style="medium">
        <color indexed="14"/>
      </top>
      <bottom style="thin">
        <color indexed="14"/>
      </bottom>
    </border>
    <border>
      <left style="dotted">
        <color indexed="57"/>
      </left>
      <right>
        <color indexed="63"/>
      </right>
      <top style="medium">
        <color indexed="14"/>
      </top>
      <bottom style="thin">
        <color indexed="14"/>
      </bottom>
    </border>
    <border>
      <left style="dotted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dotted">
        <color indexed="14"/>
      </right>
      <top style="medium">
        <color indexed="14"/>
      </top>
      <bottom style="medium">
        <color indexed="14"/>
      </bottom>
    </border>
    <border>
      <left style="dotted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dotted">
        <color indexed="57"/>
      </right>
      <top style="thin">
        <color indexed="14"/>
      </top>
      <bottom style="medium">
        <color indexed="14"/>
      </bottom>
    </border>
    <border>
      <left style="dotted">
        <color indexed="57"/>
      </left>
      <right style="dotted">
        <color indexed="57"/>
      </right>
      <top style="thin">
        <color indexed="14"/>
      </top>
      <bottom style="medium">
        <color indexed="14"/>
      </bottom>
    </border>
    <border>
      <left style="dotted">
        <color indexed="57"/>
      </left>
      <right>
        <color indexed="63"/>
      </right>
      <top style="thin">
        <color indexed="14"/>
      </top>
      <bottom style="medium">
        <color indexed="14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0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horizontal="left" vertical="center"/>
      <protection/>
    </xf>
    <xf numFmtId="0" fontId="11" fillId="0" borderId="0" xfId="61" applyFont="1" applyFill="1" applyAlignment="1">
      <alignment horizontal="left" vertical="center"/>
      <protection/>
    </xf>
    <xf numFmtId="0" fontId="5" fillId="0" borderId="0" xfId="61" applyFont="1" applyAlignment="1">
      <alignment/>
      <protection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 indent="1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left" vertical="center"/>
    </xf>
    <xf numFmtId="9" fontId="7" fillId="0" borderId="0" xfId="42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38" fontId="18" fillId="0" borderId="0" xfId="49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17" fillId="0" borderId="16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left" vertical="center"/>
    </xf>
    <xf numFmtId="0" fontId="7" fillId="0" borderId="17" xfId="0" applyNumberFormat="1" applyFont="1" applyBorder="1" applyAlignment="1">
      <alignment horizontal="left"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left" vertical="center"/>
    </xf>
    <xf numFmtId="0" fontId="7" fillId="0" borderId="21" xfId="0" applyNumberFormat="1" applyFont="1" applyFill="1" applyBorder="1" applyAlignment="1">
      <alignment horizontal="left" vertical="center"/>
    </xf>
    <xf numFmtId="0" fontId="7" fillId="0" borderId="22" xfId="0" applyNumberFormat="1" applyFont="1" applyFill="1" applyBorder="1" applyAlignment="1">
      <alignment horizontal="left" vertical="center"/>
    </xf>
    <xf numFmtId="0" fontId="7" fillId="0" borderId="23" xfId="0" applyNumberFormat="1" applyFont="1" applyFill="1" applyBorder="1" applyAlignment="1">
      <alignment horizontal="left" vertical="center"/>
    </xf>
    <xf numFmtId="0" fontId="7" fillId="0" borderId="24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17" fillId="0" borderId="12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left" vertical="top"/>
    </xf>
    <xf numFmtId="0" fontId="1" fillId="32" borderId="27" xfId="0" applyNumberFormat="1" applyFont="1" applyFill="1" applyBorder="1" applyAlignment="1">
      <alignment horizontal="left" vertical="top"/>
    </xf>
    <xf numFmtId="0" fontId="1" fillId="0" borderId="28" xfId="0" applyNumberFormat="1" applyFont="1" applyFill="1" applyBorder="1" applyAlignment="1">
      <alignment horizontal="left" vertical="top"/>
    </xf>
    <xf numFmtId="0" fontId="1" fillId="4" borderId="28" xfId="0" applyNumberFormat="1" applyFont="1" applyFill="1" applyBorder="1" applyAlignment="1">
      <alignment horizontal="left" vertical="top"/>
    </xf>
    <xf numFmtId="0" fontId="1" fillId="0" borderId="29" xfId="0" applyNumberFormat="1" applyFont="1" applyFill="1" applyBorder="1" applyAlignment="1">
      <alignment horizontal="left" vertical="top"/>
    </xf>
    <xf numFmtId="0" fontId="1" fillId="3" borderId="29" xfId="0" applyNumberFormat="1" applyFont="1" applyFill="1" applyBorder="1" applyAlignment="1">
      <alignment horizontal="left" vertical="top"/>
    </xf>
    <xf numFmtId="0" fontId="17" fillId="0" borderId="0" xfId="0" applyNumberFormat="1" applyFont="1" applyAlignment="1">
      <alignment horizontal="left" vertical="center"/>
    </xf>
    <xf numFmtId="0" fontId="20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17" fillId="0" borderId="30" xfId="0" applyNumberFormat="1" applyFont="1" applyFill="1" applyBorder="1" applyAlignment="1">
      <alignment horizontal="left" vertical="center"/>
    </xf>
    <xf numFmtId="0" fontId="17" fillId="0" borderId="31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horizontal="left" vertical="center"/>
    </xf>
    <xf numFmtId="0" fontId="17" fillId="0" borderId="31" xfId="0" applyNumberFormat="1" applyFont="1" applyFill="1" applyBorder="1" applyAlignment="1">
      <alignment horizontal="left" vertical="center"/>
    </xf>
    <xf numFmtId="0" fontId="14" fillId="0" borderId="32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17" fillId="0" borderId="17" xfId="0" applyNumberFormat="1" applyFont="1" applyFill="1" applyBorder="1" applyAlignment="1">
      <alignment horizontal="left" vertical="center"/>
    </xf>
    <xf numFmtId="0" fontId="14" fillId="0" borderId="33" xfId="0" applyNumberFormat="1" applyFont="1" applyFill="1" applyBorder="1" applyAlignment="1">
      <alignment vertical="center"/>
    </xf>
    <xf numFmtId="0" fontId="18" fillId="0" borderId="31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left" vertical="center"/>
    </xf>
    <xf numFmtId="0" fontId="7" fillId="0" borderId="22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>
      <alignment horizontal="left" vertical="center"/>
    </xf>
    <xf numFmtId="0" fontId="17" fillId="0" borderId="34" xfId="0" applyNumberFormat="1" applyFont="1" applyFill="1" applyBorder="1" applyAlignment="1">
      <alignment horizontal="left" vertical="center"/>
    </xf>
    <xf numFmtId="0" fontId="17" fillId="0" borderId="35" xfId="0" applyNumberFormat="1" applyFont="1" applyFill="1" applyBorder="1" applyAlignment="1">
      <alignment vertical="center"/>
    </xf>
    <xf numFmtId="0" fontId="7" fillId="0" borderId="36" xfId="0" applyNumberFormat="1" applyFont="1" applyFill="1" applyBorder="1" applyAlignment="1">
      <alignment horizontal="left" vertical="center"/>
    </xf>
    <xf numFmtId="0" fontId="17" fillId="0" borderId="35" xfId="0" applyNumberFormat="1" applyFont="1" applyFill="1" applyBorder="1" applyAlignment="1">
      <alignment horizontal="left" vertical="center"/>
    </xf>
    <xf numFmtId="0" fontId="18" fillId="0" borderId="35" xfId="0" applyNumberFormat="1" applyFont="1" applyFill="1" applyBorder="1" applyAlignment="1">
      <alignment vertical="center"/>
    </xf>
    <xf numFmtId="0" fontId="14" fillId="0" borderId="36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horizontal="left" vertical="center"/>
    </xf>
    <xf numFmtId="0" fontId="14" fillId="0" borderId="38" xfId="0" applyNumberFormat="1" applyFont="1" applyFill="1" applyBorder="1" applyAlignment="1">
      <alignment vertical="center"/>
    </xf>
    <xf numFmtId="0" fontId="1" fillId="0" borderId="39" xfId="0" applyNumberFormat="1" applyFont="1" applyFill="1" applyBorder="1" applyAlignment="1">
      <alignment horizontal="left" vertical="top"/>
    </xf>
    <xf numFmtId="0" fontId="8" fillId="0" borderId="0" xfId="0" applyNumberFormat="1" applyFont="1" applyAlignment="1">
      <alignment horizontal="left" vertical="center"/>
    </xf>
    <xf numFmtId="0" fontId="21" fillId="0" borderId="0" xfId="0" applyNumberFormat="1" applyFont="1" applyFill="1" applyBorder="1" applyAlignment="1">
      <alignment vertical="center"/>
    </xf>
    <xf numFmtId="0" fontId="1" fillId="0" borderId="40" xfId="0" applyNumberFormat="1" applyFont="1" applyFill="1" applyBorder="1" applyAlignment="1">
      <alignment horizontal="left" vertical="top"/>
    </xf>
    <xf numFmtId="0" fontId="17" fillId="0" borderId="41" xfId="0" applyNumberFormat="1" applyFont="1" applyFill="1" applyBorder="1" applyAlignment="1">
      <alignment horizontal="left" vertical="center"/>
    </xf>
    <xf numFmtId="0" fontId="17" fillId="0" borderId="42" xfId="0" applyNumberFormat="1" applyFont="1" applyFill="1" applyBorder="1" applyAlignment="1">
      <alignment vertical="center"/>
    </xf>
    <xf numFmtId="0" fontId="7" fillId="0" borderId="43" xfId="0" applyNumberFormat="1" applyFont="1" applyFill="1" applyBorder="1" applyAlignment="1">
      <alignment horizontal="left" vertical="center"/>
    </xf>
    <xf numFmtId="0" fontId="17" fillId="0" borderId="42" xfId="0" applyNumberFormat="1" applyFont="1" applyFill="1" applyBorder="1" applyAlignment="1">
      <alignment horizontal="left" vertical="center"/>
    </xf>
    <xf numFmtId="0" fontId="18" fillId="0" borderId="42" xfId="0" applyNumberFormat="1" applyFont="1" applyFill="1" applyBorder="1" applyAlignment="1">
      <alignment vertical="center"/>
    </xf>
    <xf numFmtId="0" fontId="14" fillId="0" borderId="43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left" vertical="center"/>
    </xf>
    <xf numFmtId="0" fontId="14" fillId="0" borderId="45" xfId="0" applyNumberFormat="1" applyFont="1" applyFill="1" applyBorder="1" applyAlignment="1">
      <alignment vertical="center"/>
    </xf>
    <xf numFmtId="0" fontId="9" fillId="0" borderId="0" xfId="61" applyFont="1" applyFill="1" applyAlignment="1">
      <alignment vertical="center"/>
      <protection/>
    </xf>
    <xf numFmtId="0" fontId="10" fillId="33" borderId="46" xfId="61" applyNumberFormat="1" applyFont="1" applyFill="1" applyBorder="1" applyAlignment="1">
      <alignment horizontal="left" vertical="center"/>
      <protection/>
    </xf>
    <xf numFmtId="0" fontId="10" fillId="33" borderId="46" xfId="61" applyFont="1" applyFill="1" applyBorder="1" applyAlignment="1">
      <alignment vertical="center"/>
      <protection/>
    </xf>
    <xf numFmtId="0" fontId="10" fillId="33" borderId="47" xfId="61" applyFont="1" applyFill="1" applyBorder="1" applyAlignment="1">
      <alignment vertical="center"/>
      <protection/>
    </xf>
    <xf numFmtId="0" fontId="10" fillId="33" borderId="48" xfId="61" applyFont="1" applyFill="1" applyBorder="1" applyAlignment="1">
      <alignment vertical="center"/>
      <protection/>
    </xf>
    <xf numFmtId="0" fontId="10" fillId="33" borderId="49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/>
      <protection/>
    </xf>
    <xf numFmtId="0" fontId="7" fillId="0" borderId="11" xfId="0" applyNumberFormat="1" applyFont="1" applyBorder="1" applyAlignment="1">
      <alignment horizontal="left" vertical="center"/>
    </xf>
    <xf numFmtId="0" fontId="10" fillId="33" borderId="50" xfId="61" applyFont="1" applyFill="1" applyBorder="1" applyAlignment="1">
      <alignment vertical="center"/>
      <protection/>
    </xf>
    <xf numFmtId="0" fontId="10" fillId="33" borderId="51" xfId="61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4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52" xfId="0" applyNumberFormat="1" applyFont="1" applyBorder="1" applyAlignment="1">
      <alignment horizontal="left" vertical="center"/>
    </xf>
    <xf numFmtId="0" fontId="7" fillId="0" borderId="52" xfId="0" applyNumberFormat="1" applyFont="1" applyFill="1" applyBorder="1" applyAlignment="1">
      <alignment horizontal="left" vertical="center"/>
    </xf>
    <xf numFmtId="0" fontId="17" fillId="0" borderId="52" xfId="0" applyNumberFormat="1" applyFont="1" applyFill="1" applyBorder="1" applyAlignment="1">
      <alignment vertical="center"/>
    </xf>
    <xf numFmtId="0" fontId="17" fillId="0" borderId="53" xfId="0" applyNumberFormat="1" applyFont="1" applyBorder="1" applyAlignment="1">
      <alignment horizontal="left" vertical="center"/>
    </xf>
    <xf numFmtId="0" fontId="17" fillId="0" borderId="53" xfId="0" applyNumberFormat="1" applyFont="1" applyFill="1" applyBorder="1" applyAlignment="1">
      <alignment vertical="center"/>
    </xf>
    <xf numFmtId="0" fontId="17" fillId="0" borderId="53" xfId="0" applyNumberFormat="1" applyFont="1" applyFill="1" applyBorder="1" applyAlignment="1">
      <alignment horizontal="left" vertical="center"/>
    </xf>
    <xf numFmtId="0" fontId="7" fillId="0" borderId="53" xfId="0" applyNumberFormat="1" applyFont="1" applyFill="1" applyBorder="1" applyAlignment="1">
      <alignment horizontal="left" vertical="center"/>
    </xf>
    <xf numFmtId="0" fontId="7" fillId="0" borderId="53" xfId="0" applyNumberFormat="1" applyFont="1" applyBorder="1" applyAlignment="1">
      <alignment horizontal="left" vertical="center"/>
    </xf>
    <xf numFmtId="0" fontId="17" fillId="0" borderId="54" xfId="0" applyNumberFormat="1" applyFont="1" applyBorder="1" applyAlignment="1">
      <alignment horizontal="left" vertical="center"/>
    </xf>
    <xf numFmtId="0" fontId="17" fillId="0" borderId="54" xfId="0" applyNumberFormat="1" applyFont="1" applyFill="1" applyBorder="1" applyAlignment="1">
      <alignment vertical="center"/>
    </xf>
    <xf numFmtId="0" fontId="17" fillId="0" borderId="54" xfId="0" applyNumberFormat="1" applyFont="1" applyFill="1" applyBorder="1" applyAlignment="1">
      <alignment horizontal="left" vertical="center"/>
    </xf>
    <xf numFmtId="0" fontId="0" fillId="0" borderId="53" xfId="0" applyNumberFormat="1" applyFont="1" applyBorder="1" applyAlignment="1">
      <alignment horizontal="left" vertical="center"/>
    </xf>
    <xf numFmtId="0" fontId="0" fillId="0" borderId="53" xfId="0" applyNumberFormat="1" applyFont="1" applyFill="1" applyBorder="1" applyAlignment="1">
      <alignment horizontal="left" vertical="center"/>
    </xf>
    <xf numFmtId="0" fontId="0" fillId="0" borderId="53" xfId="0" applyNumberFormat="1" applyFont="1" applyBorder="1" applyAlignment="1">
      <alignment horizontal="left" vertical="center"/>
    </xf>
    <xf numFmtId="0" fontId="0" fillId="0" borderId="53" xfId="0" applyNumberFormat="1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8" fillId="4" borderId="55" xfId="61" applyFont="1" applyFill="1" applyBorder="1" applyAlignment="1">
      <alignment vertical="center"/>
      <protection/>
    </xf>
    <xf numFmtId="0" fontId="7" fillId="4" borderId="46" xfId="61" applyFont="1" applyFill="1" applyBorder="1" applyAlignment="1">
      <alignment vertical="center"/>
      <protection/>
    </xf>
    <xf numFmtId="0" fontId="10" fillId="4" borderId="56" xfId="61" applyFont="1" applyFill="1" applyBorder="1" applyAlignment="1">
      <alignment vertical="center"/>
      <protection/>
    </xf>
    <xf numFmtId="0" fontId="8" fillId="4" borderId="57" xfId="61" applyFont="1" applyFill="1" applyBorder="1" applyAlignment="1">
      <alignment vertical="center"/>
      <protection/>
    </xf>
    <xf numFmtId="0" fontId="10" fillId="4" borderId="48" xfId="61" applyFont="1" applyFill="1" applyBorder="1" applyAlignment="1">
      <alignment vertical="center"/>
      <protection/>
    </xf>
    <xf numFmtId="0" fontId="10" fillId="4" borderId="58" xfId="61" applyFont="1" applyFill="1" applyBorder="1" applyAlignment="1">
      <alignment vertical="center"/>
      <protection/>
    </xf>
    <xf numFmtId="0" fontId="8" fillId="4" borderId="59" xfId="61" applyFont="1" applyFill="1" applyBorder="1" applyAlignment="1">
      <alignment vertical="center"/>
      <protection/>
    </xf>
    <xf numFmtId="0" fontId="10" fillId="4" borderId="50" xfId="61" applyFont="1" applyFill="1" applyBorder="1" applyAlignment="1">
      <alignment vertical="center"/>
      <protection/>
    </xf>
    <xf numFmtId="0" fontId="10" fillId="4" borderId="60" xfId="61" applyFont="1" applyFill="1" applyBorder="1" applyAlignment="1">
      <alignment vertical="center"/>
      <protection/>
    </xf>
    <xf numFmtId="0" fontId="10" fillId="4" borderId="46" xfId="61" applyFont="1" applyFill="1" applyBorder="1" applyAlignment="1">
      <alignment vertical="center"/>
      <protection/>
    </xf>
    <xf numFmtId="0" fontId="7" fillId="4" borderId="48" xfId="61" applyFont="1" applyFill="1" applyBorder="1" applyAlignment="1">
      <alignment vertical="center"/>
      <protection/>
    </xf>
    <xf numFmtId="0" fontId="7" fillId="4" borderId="50" xfId="61" applyFont="1" applyFill="1" applyBorder="1" applyAlignment="1">
      <alignment vertical="center"/>
      <protection/>
    </xf>
    <xf numFmtId="0" fontId="8" fillId="4" borderId="61" xfId="61" applyFont="1" applyFill="1" applyBorder="1" applyAlignment="1">
      <alignment vertical="center"/>
      <protection/>
    </xf>
    <xf numFmtId="0" fontId="8" fillId="4" borderId="62" xfId="61" applyFont="1" applyFill="1" applyBorder="1" applyAlignment="1">
      <alignment vertical="center"/>
      <protection/>
    </xf>
    <xf numFmtId="0" fontId="7" fillId="4" borderId="48" xfId="61" applyNumberFormat="1" applyFont="1" applyFill="1" applyBorder="1" applyAlignment="1">
      <alignment horizontal="left" vertical="center"/>
      <protection/>
    </xf>
    <xf numFmtId="0" fontId="8" fillId="4" borderId="63" xfId="61" applyFont="1" applyFill="1" applyBorder="1" applyAlignment="1">
      <alignment vertical="center"/>
      <protection/>
    </xf>
    <xf numFmtId="0" fontId="8" fillId="4" borderId="61" xfId="61" applyFont="1" applyFill="1" applyBorder="1" applyAlignment="1">
      <alignment horizontal="left" vertical="center"/>
      <protection/>
    </xf>
    <xf numFmtId="0" fontId="8" fillId="4" borderId="62" xfId="61" applyFont="1" applyFill="1" applyBorder="1" applyAlignment="1">
      <alignment horizontal="left" vertical="center"/>
      <protection/>
    </xf>
    <xf numFmtId="0" fontId="22" fillId="4" borderId="63" xfId="61" applyFont="1" applyFill="1" applyBorder="1" applyAlignment="1">
      <alignment horizontal="left" vertical="center"/>
      <protection/>
    </xf>
    <xf numFmtId="0" fontId="19" fillId="4" borderId="61" xfId="61" applyFont="1" applyFill="1" applyBorder="1" applyAlignment="1">
      <alignment vertical="center"/>
      <protection/>
    </xf>
    <xf numFmtId="0" fontId="10" fillId="0" borderId="0" xfId="61" applyFont="1" applyFill="1" applyAlignment="1" applyProtection="1">
      <alignment vertical="center"/>
      <protection/>
    </xf>
    <xf numFmtId="0" fontId="8" fillId="4" borderId="63" xfId="61" applyFont="1" applyFill="1" applyBorder="1" applyAlignment="1">
      <alignment horizontal="left" vertical="center"/>
      <protection/>
    </xf>
    <xf numFmtId="0" fontId="17" fillId="0" borderId="0" xfId="0" applyNumberFormat="1" applyFont="1" applyBorder="1" applyAlignment="1">
      <alignment horizontal="left" vertical="center"/>
    </xf>
    <xf numFmtId="31" fontId="7" fillId="0" borderId="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horizontal="left" vertical="center"/>
    </xf>
    <xf numFmtId="0" fontId="17" fillId="0" borderId="52" xfId="0" applyNumberFormat="1" applyFont="1" applyBorder="1" applyAlignment="1">
      <alignment horizontal="left" vertical="center"/>
    </xf>
    <xf numFmtId="0" fontId="17" fillId="0" borderId="11" xfId="0" applyNumberFormat="1" applyFont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left" vertical="center"/>
    </xf>
    <xf numFmtId="0" fontId="1" fillId="0" borderId="64" xfId="0" applyNumberFormat="1" applyFont="1" applyFill="1" applyBorder="1" applyAlignment="1">
      <alignment horizontal="left" vertical="top"/>
    </xf>
    <xf numFmtId="0" fontId="7" fillId="0" borderId="12" xfId="0" applyNumberFormat="1" applyFont="1" applyFill="1" applyBorder="1" applyAlignment="1">
      <alignment vertical="center"/>
    </xf>
    <xf numFmtId="0" fontId="7" fillId="0" borderId="45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7" fillId="0" borderId="33" xfId="0" applyNumberFormat="1" applyFont="1" applyFill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/>
    </xf>
    <xf numFmtId="0" fontId="2" fillId="0" borderId="52" xfId="0" applyNumberFormat="1" applyFont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49" fontId="10" fillId="0" borderId="0" xfId="61" applyNumberFormat="1" applyFont="1" applyFill="1" applyBorder="1" applyAlignment="1">
      <alignment horizontal="left" vertical="center"/>
      <protection/>
    </xf>
    <xf numFmtId="49" fontId="10" fillId="0" borderId="0" xfId="61" applyNumberFormat="1" applyFont="1" applyFill="1" applyAlignment="1">
      <alignment vertical="center"/>
      <protection/>
    </xf>
    <xf numFmtId="49" fontId="17" fillId="0" borderId="0" xfId="0" applyNumberFormat="1" applyFont="1" applyFill="1" applyBorder="1" applyAlignment="1">
      <alignment vertical="center"/>
    </xf>
    <xf numFmtId="49" fontId="17" fillId="0" borderId="17" xfId="0" applyNumberFormat="1" applyFont="1" applyFill="1" applyBorder="1" applyAlignment="1">
      <alignment vertical="center"/>
    </xf>
    <xf numFmtId="49" fontId="17" fillId="0" borderId="22" xfId="0" applyNumberFormat="1" applyFont="1" applyFill="1" applyBorder="1" applyAlignment="1">
      <alignment vertical="center"/>
    </xf>
    <xf numFmtId="49" fontId="17" fillId="0" borderId="12" xfId="0" applyNumberFormat="1" applyFont="1" applyFill="1" applyBorder="1" applyAlignment="1">
      <alignment vertical="center"/>
    </xf>
    <xf numFmtId="38" fontId="7" fillId="0" borderId="65" xfId="49" applyFont="1" applyFill="1" applyBorder="1" applyAlignment="1">
      <alignment horizontal="right" vertical="center"/>
    </xf>
    <xf numFmtId="38" fontId="7" fillId="0" borderId="66" xfId="49" applyFont="1" applyFill="1" applyBorder="1" applyAlignment="1">
      <alignment horizontal="right" vertical="center"/>
    </xf>
    <xf numFmtId="38" fontId="7" fillId="0" borderId="67" xfId="49" applyFont="1" applyFill="1" applyBorder="1" applyAlignment="1">
      <alignment horizontal="right" vertical="center"/>
    </xf>
    <xf numFmtId="0" fontId="8" fillId="32" borderId="68" xfId="0" applyNumberFormat="1" applyFont="1" applyFill="1" applyBorder="1" applyAlignment="1">
      <alignment horizontal="center" vertical="center"/>
    </xf>
    <xf numFmtId="0" fontId="8" fillId="32" borderId="69" xfId="0" applyNumberFormat="1" applyFont="1" applyFill="1" applyBorder="1" applyAlignment="1">
      <alignment horizontal="center" vertical="center"/>
    </xf>
    <xf numFmtId="0" fontId="8" fillId="32" borderId="70" xfId="0" applyNumberFormat="1" applyFont="1" applyFill="1" applyBorder="1" applyAlignment="1">
      <alignment horizontal="center" vertical="center"/>
    </xf>
    <xf numFmtId="0" fontId="8" fillId="32" borderId="71" xfId="0" applyNumberFormat="1" applyFont="1" applyFill="1" applyBorder="1" applyAlignment="1">
      <alignment horizontal="center" vertical="center"/>
    </xf>
    <xf numFmtId="0" fontId="17" fillId="0" borderId="72" xfId="0" applyNumberFormat="1" applyFont="1" applyFill="1" applyBorder="1" applyAlignment="1">
      <alignment horizontal="center" vertical="center"/>
    </xf>
    <xf numFmtId="0" fontId="17" fillId="0" borderId="66" xfId="0" applyNumberFormat="1" applyFont="1" applyFill="1" applyBorder="1" applyAlignment="1">
      <alignment horizontal="center" vertical="center"/>
    </xf>
    <xf numFmtId="0" fontId="17" fillId="0" borderId="67" xfId="0" applyNumberFormat="1" applyFont="1" applyFill="1" applyBorder="1" applyAlignment="1">
      <alignment horizontal="center" vertical="center"/>
    </xf>
    <xf numFmtId="49" fontId="2" fillId="0" borderId="73" xfId="0" applyNumberFormat="1" applyFont="1" applyFill="1" applyBorder="1" applyAlignment="1">
      <alignment vertical="center"/>
    </xf>
    <xf numFmtId="49" fontId="2" fillId="0" borderId="74" xfId="0" applyNumberFormat="1" applyFont="1" applyFill="1" applyBorder="1" applyAlignment="1">
      <alignment vertical="center"/>
    </xf>
    <xf numFmtId="49" fontId="2" fillId="0" borderId="75" xfId="0" applyNumberFormat="1" applyFont="1" applyFill="1" applyBorder="1" applyAlignment="1">
      <alignment vertical="center"/>
    </xf>
    <xf numFmtId="38" fontId="7" fillId="32" borderId="73" xfId="49" applyFont="1" applyFill="1" applyBorder="1" applyAlignment="1">
      <alignment horizontal="right" vertical="center"/>
    </xf>
    <xf numFmtId="38" fontId="7" fillId="32" borderId="74" xfId="49" applyFont="1" applyFill="1" applyBorder="1" applyAlignment="1">
      <alignment horizontal="right" vertical="center"/>
    </xf>
    <xf numFmtId="38" fontId="7" fillId="32" borderId="76" xfId="49" applyFont="1" applyFill="1" applyBorder="1" applyAlignment="1">
      <alignment horizontal="right" vertical="center"/>
    </xf>
    <xf numFmtId="49" fontId="2" fillId="32" borderId="73" xfId="0" applyNumberFormat="1" applyFont="1" applyFill="1" applyBorder="1" applyAlignment="1">
      <alignment vertical="center"/>
    </xf>
    <xf numFmtId="49" fontId="2" fillId="32" borderId="74" xfId="0" applyNumberFormat="1" applyFont="1" applyFill="1" applyBorder="1" applyAlignment="1">
      <alignment vertical="center"/>
    </xf>
    <xf numFmtId="49" fontId="2" fillId="32" borderId="75" xfId="0" applyNumberFormat="1" applyFont="1" applyFill="1" applyBorder="1" applyAlignment="1">
      <alignment vertical="center"/>
    </xf>
    <xf numFmtId="38" fontId="7" fillId="0" borderId="73" xfId="49" applyFont="1" applyFill="1" applyBorder="1" applyAlignment="1">
      <alignment horizontal="right" vertical="center"/>
    </xf>
    <xf numFmtId="38" fontId="7" fillId="0" borderId="74" xfId="49" applyFont="1" applyFill="1" applyBorder="1" applyAlignment="1">
      <alignment horizontal="right" vertical="center"/>
    </xf>
    <xf numFmtId="38" fontId="7" fillId="0" borderId="76" xfId="49" applyFont="1" applyFill="1" applyBorder="1" applyAlignment="1">
      <alignment horizontal="right" vertical="center"/>
    </xf>
    <xf numFmtId="49" fontId="7" fillId="0" borderId="74" xfId="0" applyNumberFormat="1" applyFont="1" applyFill="1" applyBorder="1" applyAlignment="1">
      <alignment horizontal="left" vertical="center"/>
    </xf>
    <xf numFmtId="49" fontId="7" fillId="0" borderId="76" xfId="0" applyNumberFormat="1" applyFont="1" applyFill="1" applyBorder="1" applyAlignment="1">
      <alignment horizontal="left" vertical="center"/>
    </xf>
    <xf numFmtId="49" fontId="7" fillId="32" borderId="74" xfId="0" applyNumberFormat="1" applyFont="1" applyFill="1" applyBorder="1" applyAlignment="1">
      <alignment horizontal="left" vertical="center"/>
    </xf>
    <xf numFmtId="49" fontId="7" fillId="32" borderId="76" xfId="0" applyNumberFormat="1" applyFont="1" applyFill="1" applyBorder="1" applyAlignment="1">
      <alignment horizontal="left" vertical="center"/>
    </xf>
    <xf numFmtId="49" fontId="7" fillId="0" borderId="77" xfId="0" applyNumberFormat="1" applyFont="1" applyFill="1" applyBorder="1" applyAlignment="1">
      <alignment horizontal="left" vertical="center"/>
    </xf>
    <xf numFmtId="49" fontId="7" fillId="0" borderId="78" xfId="0" applyNumberFormat="1" applyFont="1" applyFill="1" applyBorder="1" applyAlignment="1">
      <alignment horizontal="left" vertical="center"/>
    </xf>
    <xf numFmtId="38" fontId="7" fillId="0" borderId="79" xfId="49" applyFont="1" applyFill="1" applyBorder="1" applyAlignment="1">
      <alignment horizontal="right" vertical="center"/>
    </xf>
    <xf numFmtId="38" fontId="7" fillId="0" borderId="77" xfId="49" applyFont="1" applyFill="1" applyBorder="1" applyAlignment="1">
      <alignment horizontal="right" vertical="center"/>
    </xf>
    <xf numFmtId="38" fontId="7" fillId="0" borderId="78" xfId="49" applyFont="1" applyFill="1" applyBorder="1" applyAlignment="1">
      <alignment horizontal="right" vertical="center"/>
    </xf>
    <xf numFmtId="49" fontId="2" fillId="0" borderId="79" xfId="0" applyNumberFormat="1" applyFont="1" applyFill="1" applyBorder="1" applyAlignment="1">
      <alignment vertical="center"/>
    </xf>
    <xf numFmtId="49" fontId="2" fillId="0" borderId="77" xfId="0" applyNumberFormat="1" applyFont="1" applyFill="1" applyBorder="1" applyAlignment="1">
      <alignment vertical="center"/>
    </xf>
    <xf numFmtId="49" fontId="2" fillId="0" borderId="80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9" fontId="7" fillId="0" borderId="81" xfId="42" applyFont="1" applyFill="1" applyBorder="1" applyAlignment="1">
      <alignment horizontal="center" vertical="center"/>
    </xf>
    <xf numFmtId="9" fontId="7" fillId="0" borderId="17" xfId="42" applyFont="1" applyFill="1" applyBorder="1" applyAlignment="1">
      <alignment horizontal="center" vertical="center"/>
    </xf>
    <xf numFmtId="9" fontId="7" fillId="0" borderId="33" xfId="42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0" fontId="19" fillId="32" borderId="82" xfId="0" applyNumberFormat="1" applyFont="1" applyFill="1" applyBorder="1" applyAlignment="1">
      <alignment horizontal="center" vertical="center"/>
    </xf>
    <xf numFmtId="0" fontId="19" fillId="32" borderId="69" xfId="0" applyNumberFormat="1" applyFont="1" applyFill="1" applyBorder="1" applyAlignment="1">
      <alignment horizontal="center" vertical="center"/>
    </xf>
    <xf numFmtId="0" fontId="19" fillId="32" borderId="70" xfId="0" applyNumberFormat="1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38" fontId="25" fillId="0" borderId="13" xfId="49" applyFont="1" applyFill="1" applyBorder="1" applyAlignment="1">
      <alignment horizontal="right" vertical="center"/>
    </xf>
    <xf numFmtId="38" fontId="25" fillId="0" borderId="14" xfId="49" applyFont="1" applyFill="1" applyBorder="1" applyAlignment="1">
      <alignment horizontal="right" vertical="center"/>
    </xf>
    <xf numFmtId="38" fontId="25" fillId="0" borderId="15" xfId="49" applyFont="1" applyFill="1" applyBorder="1" applyAlignment="1">
      <alignment horizontal="right" vertical="center"/>
    </xf>
    <xf numFmtId="38" fontId="25" fillId="0" borderId="81" xfId="49" applyFont="1" applyFill="1" applyBorder="1" applyAlignment="1">
      <alignment horizontal="right" vertical="center"/>
    </xf>
    <xf numFmtId="38" fontId="25" fillId="0" borderId="17" xfId="49" applyFont="1" applyFill="1" applyBorder="1" applyAlignment="1">
      <alignment horizontal="right" vertical="center"/>
    </xf>
    <xf numFmtId="38" fontId="25" fillId="0" borderId="33" xfId="49" applyFont="1" applyFill="1" applyBorder="1" applyAlignment="1">
      <alignment horizontal="right" vertical="center"/>
    </xf>
    <xf numFmtId="55" fontId="17" fillId="0" borderId="53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38" fontId="7" fillId="0" borderId="81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>
      <alignment horizontal="center" vertical="center"/>
    </xf>
    <xf numFmtId="31" fontId="7" fillId="0" borderId="0" xfId="0" applyNumberFormat="1" applyFont="1" applyFill="1" applyBorder="1" applyAlignment="1">
      <alignment horizontal="left" vertical="center"/>
    </xf>
    <xf numFmtId="49" fontId="2" fillId="4" borderId="83" xfId="0" applyNumberFormat="1" applyFont="1" applyFill="1" applyBorder="1" applyAlignment="1">
      <alignment vertical="center"/>
    </xf>
    <xf numFmtId="49" fontId="2" fillId="4" borderId="52" xfId="0" applyNumberFormat="1" applyFont="1" applyFill="1" applyBorder="1" applyAlignment="1">
      <alignment vertical="center"/>
    </xf>
    <xf numFmtId="49" fontId="2" fillId="4" borderId="84" xfId="0" applyNumberFormat="1" applyFont="1" applyFill="1" applyBorder="1" applyAlignment="1">
      <alignment vertical="center"/>
    </xf>
    <xf numFmtId="38" fontId="7" fillId="0" borderId="85" xfId="49" applyFont="1" applyFill="1" applyBorder="1" applyAlignment="1">
      <alignment horizontal="right" vertical="center"/>
    </xf>
    <xf numFmtId="38" fontId="7" fillId="0" borderId="86" xfId="49" applyFont="1" applyFill="1" applyBorder="1" applyAlignment="1">
      <alignment horizontal="right" vertical="center"/>
    </xf>
    <xf numFmtId="38" fontId="7" fillId="0" borderId="87" xfId="49" applyFont="1" applyFill="1" applyBorder="1" applyAlignment="1">
      <alignment horizontal="right" vertical="center"/>
    </xf>
    <xf numFmtId="49" fontId="2" fillId="0" borderId="85" xfId="0" applyNumberFormat="1" applyFont="1" applyFill="1" applyBorder="1" applyAlignment="1">
      <alignment vertical="center"/>
    </xf>
    <xf numFmtId="49" fontId="2" fillId="0" borderId="86" xfId="0" applyNumberFormat="1" applyFont="1" applyFill="1" applyBorder="1" applyAlignment="1">
      <alignment vertical="center"/>
    </xf>
    <xf numFmtId="49" fontId="2" fillId="0" borderId="88" xfId="0" applyNumberFormat="1" applyFont="1" applyFill="1" applyBorder="1" applyAlignment="1">
      <alignment vertical="center"/>
    </xf>
    <xf numFmtId="38" fontId="7" fillId="4" borderId="83" xfId="49" applyFont="1" applyFill="1" applyBorder="1" applyAlignment="1">
      <alignment horizontal="right" vertical="center"/>
    </xf>
    <xf numFmtId="38" fontId="7" fillId="4" borderId="52" xfId="49" applyFont="1" applyFill="1" applyBorder="1" applyAlignment="1">
      <alignment horizontal="right" vertical="center"/>
    </xf>
    <xf numFmtId="38" fontId="7" fillId="4" borderId="89" xfId="49" applyFont="1" applyFill="1" applyBorder="1" applyAlignment="1">
      <alignment horizontal="right" vertical="center"/>
    </xf>
    <xf numFmtId="38" fontId="7" fillId="0" borderId="83" xfId="49" applyFont="1" applyFill="1" applyBorder="1" applyAlignment="1">
      <alignment horizontal="right" vertical="center"/>
    </xf>
    <xf numFmtId="38" fontId="7" fillId="0" borderId="52" xfId="49" applyFont="1" applyFill="1" applyBorder="1" applyAlignment="1">
      <alignment horizontal="right" vertical="center"/>
    </xf>
    <xf numFmtId="38" fontId="7" fillId="0" borderId="89" xfId="49" applyFont="1" applyFill="1" applyBorder="1" applyAlignment="1">
      <alignment horizontal="right" vertical="center"/>
    </xf>
    <xf numFmtId="49" fontId="2" fillId="0" borderId="83" xfId="0" applyNumberFormat="1" applyFont="1" applyFill="1" applyBorder="1" applyAlignment="1">
      <alignment vertical="center"/>
    </xf>
    <xf numFmtId="49" fontId="2" fillId="0" borderId="52" xfId="0" applyNumberFormat="1" applyFont="1" applyFill="1" applyBorder="1" applyAlignment="1">
      <alignment vertical="center"/>
    </xf>
    <xf numFmtId="49" fontId="2" fillId="0" borderId="84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89" xfId="0" applyNumberFormat="1" applyFont="1" applyFill="1" applyBorder="1" applyAlignment="1">
      <alignment horizontal="left" vertical="center"/>
    </xf>
    <xf numFmtId="49" fontId="7" fillId="0" borderId="90" xfId="0" applyNumberFormat="1" applyFont="1" applyFill="1" applyBorder="1" applyAlignment="1">
      <alignment horizontal="left" vertical="center"/>
    </xf>
    <xf numFmtId="49" fontId="8" fillId="4" borderId="91" xfId="0" applyNumberFormat="1" applyFont="1" applyFill="1" applyBorder="1" applyAlignment="1">
      <alignment horizontal="center" vertical="center"/>
    </xf>
    <xf numFmtId="49" fontId="8" fillId="4" borderId="92" xfId="0" applyNumberFormat="1" applyFont="1" applyFill="1" applyBorder="1" applyAlignment="1">
      <alignment horizontal="center" vertical="center"/>
    </xf>
    <xf numFmtId="49" fontId="8" fillId="4" borderId="9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49" fontId="7" fillId="4" borderId="89" xfId="0" applyNumberFormat="1" applyFont="1" applyFill="1" applyBorder="1" applyAlignment="1">
      <alignment horizontal="left" vertical="center"/>
    </xf>
    <xf numFmtId="49" fontId="7" fillId="4" borderId="90" xfId="0" applyNumberFormat="1" applyFont="1" applyFill="1" applyBorder="1" applyAlignment="1">
      <alignment horizontal="left" vertical="center"/>
    </xf>
    <xf numFmtId="0" fontId="8" fillId="4" borderId="91" xfId="0" applyNumberFormat="1" applyFont="1" applyFill="1" applyBorder="1" applyAlignment="1">
      <alignment horizontal="center" vertical="center"/>
    </xf>
    <xf numFmtId="0" fontId="8" fillId="4" borderId="92" xfId="0" applyNumberFormat="1" applyFont="1" applyFill="1" applyBorder="1" applyAlignment="1">
      <alignment horizontal="center" vertical="center"/>
    </xf>
    <xf numFmtId="0" fontId="8" fillId="4" borderId="94" xfId="0" applyNumberFormat="1" applyFont="1" applyFill="1" applyBorder="1" applyAlignment="1">
      <alignment horizontal="center" vertical="center"/>
    </xf>
    <xf numFmtId="0" fontId="19" fillId="4" borderId="95" xfId="0" applyNumberFormat="1" applyFont="1" applyFill="1" applyBorder="1" applyAlignment="1">
      <alignment horizontal="center" vertical="center"/>
    </xf>
    <xf numFmtId="0" fontId="19" fillId="4" borderId="96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38" fontId="25" fillId="0" borderId="23" xfId="49" applyFont="1" applyFill="1" applyBorder="1" applyAlignment="1">
      <alignment horizontal="right" vertical="center"/>
    </xf>
    <xf numFmtId="38" fontId="25" fillId="0" borderId="20" xfId="49" applyFont="1" applyFill="1" applyBorder="1" applyAlignment="1">
      <alignment horizontal="right" vertical="center"/>
    </xf>
    <xf numFmtId="38" fontId="25" fillId="0" borderId="21" xfId="49" applyFont="1" applyFill="1" applyBorder="1" applyAlignment="1">
      <alignment horizontal="right" vertical="center"/>
    </xf>
    <xf numFmtId="38" fontId="25" fillId="0" borderId="97" xfId="49" applyFont="1" applyFill="1" applyBorder="1" applyAlignment="1">
      <alignment horizontal="right" vertical="center"/>
    </xf>
    <xf numFmtId="38" fontId="25" fillId="0" borderId="0" xfId="49" applyFont="1" applyFill="1" applyBorder="1" applyAlignment="1">
      <alignment horizontal="right" vertical="center"/>
    </xf>
    <xf numFmtId="38" fontId="25" fillId="0" borderId="36" xfId="49" applyFont="1" applyFill="1" applyBorder="1" applyAlignment="1">
      <alignment horizontal="right" vertical="center"/>
    </xf>
    <xf numFmtId="0" fontId="7" fillId="0" borderId="20" xfId="0" applyNumberFormat="1" applyFont="1" applyFill="1" applyBorder="1" applyAlignment="1">
      <alignment horizontal="center" vertical="center"/>
    </xf>
    <xf numFmtId="38" fontId="7" fillId="0" borderId="97" xfId="49" applyFont="1" applyFill="1" applyBorder="1" applyAlignment="1">
      <alignment horizontal="right" vertical="center"/>
    </xf>
    <xf numFmtId="38" fontId="7" fillId="0" borderId="36" xfId="49" applyFont="1" applyFill="1" applyBorder="1" applyAlignment="1">
      <alignment horizontal="right" vertical="center"/>
    </xf>
    <xf numFmtId="9" fontId="7" fillId="0" borderId="97" xfId="42" applyFont="1" applyFill="1" applyBorder="1" applyAlignment="1">
      <alignment horizontal="center" vertical="center"/>
    </xf>
    <xf numFmtId="9" fontId="7" fillId="0" borderId="0" xfId="42" applyFont="1" applyFill="1" applyBorder="1" applyAlignment="1">
      <alignment horizontal="center" vertical="center"/>
    </xf>
    <xf numFmtId="9" fontId="7" fillId="0" borderId="36" xfId="42" applyFont="1" applyFill="1" applyBorder="1" applyAlignment="1">
      <alignment horizontal="center" vertical="center"/>
    </xf>
    <xf numFmtId="38" fontId="7" fillId="0" borderId="98" xfId="49" applyFont="1" applyFill="1" applyBorder="1" applyAlignment="1">
      <alignment horizontal="right" vertical="center"/>
    </xf>
    <xf numFmtId="38" fontId="7" fillId="0" borderId="99" xfId="49" applyFont="1" applyFill="1" applyBorder="1" applyAlignment="1">
      <alignment horizontal="right" vertical="center"/>
    </xf>
    <xf numFmtId="38" fontId="7" fillId="0" borderId="100" xfId="49" applyFont="1" applyFill="1" applyBorder="1" applyAlignment="1">
      <alignment horizontal="right" vertical="center"/>
    </xf>
    <xf numFmtId="49" fontId="7" fillId="0" borderId="87" xfId="0" applyNumberFormat="1" applyFont="1" applyFill="1" applyBorder="1" applyAlignment="1">
      <alignment horizontal="left" vertical="center"/>
    </xf>
    <xf numFmtId="49" fontId="7" fillId="0" borderId="101" xfId="0" applyNumberFormat="1" applyFont="1" applyFill="1" applyBorder="1" applyAlignment="1">
      <alignment horizontal="left" vertical="center"/>
    </xf>
    <xf numFmtId="0" fontId="17" fillId="0" borderId="102" xfId="0" applyNumberFormat="1" applyFont="1" applyFill="1" applyBorder="1" applyAlignment="1">
      <alignment horizontal="center" vertical="center"/>
    </xf>
    <xf numFmtId="0" fontId="17" fillId="0" borderId="99" xfId="0" applyNumberFormat="1" applyFont="1" applyFill="1" applyBorder="1" applyAlignment="1">
      <alignment horizontal="center" vertical="center"/>
    </xf>
    <xf numFmtId="0" fontId="17" fillId="0" borderId="100" xfId="0" applyNumberFormat="1" applyFont="1" applyFill="1" applyBorder="1" applyAlignment="1">
      <alignment horizontal="center" vertical="center"/>
    </xf>
    <xf numFmtId="38" fontId="7" fillId="0" borderId="103" xfId="49" applyFont="1" applyFill="1" applyBorder="1" applyAlignment="1">
      <alignment horizontal="right" vertical="center"/>
    </xf>
    <xf numFmtId="38" fontId="7" fillId="0" borderId="104" xfId="49" applyFont="1" applyFill="1" applyBorder="1" applyAlignment="1">
      <alignment horizontal="right" vertical="center"/>
    </xf>
    <xf numFmtId="38" fontId="7" fillId="0" borderId="105" xfId="49" applyFont="1" applyFill="1" applyBorder="1" applyAlignment="1">
      <alignment horizontal="right" vertical="center"/>
    </xf>
    <xf numFmtId="49" fontId="2" fillId="3" borderId="103" xfId="0" applyNumberFormat="1" applyFont="1" applyFill="1" applyBorder="1" applyAlignment="1">
      <alignment vertical="center"/>
    </xf>
    <xf numFmtId="49" fontId="2" fillId="3" borderId="104" xfId="0" applyNumberFormat="1" applyFont="1" applyFill="1" applyBorder="1" applyAlignment="1">
      <alignment vertical="center"/>
    </xf>
    <xf numFmtId="49" fontId="2" fillId="3" borderId="106" xfId="0" applyNumberFormat="1" applyFont="1" applyFill="1" applyBorder="1" applyAlignment="1">
      <alignment vertical="center"/>
    </xf>
    <xf numFmtId="38" fontId="7" fillId="0" borderId="107" xfId="49" applyFont="1" applyFill="1" applyBorder="1" applyAlignment="1">
      <alignment horizontal="right" vertical="center"/>
    </xf>
    <xf numFmtId="38" fontId="7" fillId="0" borderId="108" xfId="49" applyFont="1" applyFill="1" applyBorder="1" applyAlignment="1">
      <alignment horizontal="right" vertical="center"/>
    </xf>
    <xf numFmtId="38" fontId="7" fillId="0" borderId="109" xfId="49" applyFont="1" applyFill="1" applyBorder="1" applyAlignment="1">
      <alignment horizontal="right" vertical="center"/>
    </xf>
    <xf numFmtId="49" fontId="2" fillId="0" borderId="107" xfId="0" applyNumberFormat="1" applyFont="1" applyFill="1" applyBorder="1" applyAlignment="1">
      <alignment vertical="center"/>
    </xf>
    <xf numFmtId="49" fontId="2" fillId="0" borderId="108" xfId="0" applyNumberFormat="1" applyFont="1" applyFill="1" applyBorder="1" applyAlignment="1">
      <alignment vertical="center"/>
    </xf>
    <xf numFmtId="49" fontId="2" fillId="0" borderId="110" xfId="0" applyNumberFormat="1" applyFont="1" applyFill="1" applyBorder="1" applyAlignment="1">
      <alignment vertical="center"/>
    </xf>
    <xf numFmtId="49" fontId="2" fillId="0" borderId="103" xfId="0" applyNumberFormat="1" applyFont="1" applyFill="1" applyBorder="1" applyAlignment="1">
      <alignment vertical="center"/>
    </xf>
    <xf numFmtId="49" fontId="2" fillId="0" borderId="104" xfId="0" applyNumberFormat="1" applyFont="1" applyFill="1" applyBorder="1" applyAlignment="1">
      <alignment vertical="center"/>
    </xf>
    <xf numFmtId="49" fontId="2" fillId="0" borderId="106" xfId="0" applyNumberFormat="1" applyFont="1" applyFill="1" applyBorder="1" applyAlignment="1">
      <alignment vertical="center"/>
    </xf>
    <xf numFmtId="38" fontId="7" fillId="3" borderId="103" xfId="49" applyFont="1" applyFill="1" applyBorder="1" applyAlignment="1">
      <alignment horizontal="right" vertical="center"/>
    </xf>
    <xf numFmtId="38" fontId="7" fillId="3" borderId="104" xfId="49" applyFont="1" applyFill="1" applyBorder="1" applyAlignment="1">
      <alignment horizontal="right" vertical="center"/>
    </xf>
    <xf numFmtId="38" fontId="7" fillId="3" borderId="105" xfId="49" applyFont="1" applyFill="1" applyBorder="1" applyAlignment="1">
      <alignment horizontal="right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8" fillId="3" borderId="111" xfId="0" applyNumberFormat="1" applyFont="1" applyFill="1" applyBorder="1" applyAlignment="1">
      <alignment horizontal="center" vertical="center"/>
    </xf>
    <xf numFmtId="0" fontId="8" fillId="3" borderId="112" xfId="0" applyNumberFormat="1" applyFont="1" applyFill="1" applyBorder="1" applyAlignment="1">
      <alignment horizontal="center" vertical="center"/>
    </xf>
    <xf numFmtId="0" fontId="8" fillId="3" borderId="113" xfId="0" applyNumberFormat="1" applyFont="1" applyFill="1" applyBorder="1" applyAlignment="1">
      <alignment horizontal="center" vertical="center"/>
    </xf>
    <xf numFmtId="0" fontId="8" fillId="3" borderId="114" xfId="0" applyNumberFormat="1" applyFont="1" applyFill="1" applyBorder="1" applyAlignment="1">
      <alignment horizontal="center" vertical="center"/>
    </xf>
    <xf numFmtId="49" fontId="7" fillId="3" borderId="115" xfId="0" applyNumberFormat="1" applyFont="1" applyFill="1" applyBorder="1" applyAlignment="1">
      <alignment horizontal="left" vertical="center"/>
    </xf>
    <xf numFmtId="49" fontId="7" fillId="3" borderId="116" xfId="0" applyNumberFormat="1" applyFont="1" applyFill="1" applyBorder="1" applyAlignment="1">
      <alignment horizontal="left" vertical="center"/>
    </xf>
    <xf numFmtId="49" fontId="7" fillId="3" borderId="117" xfId="0" applyNumberFormat="1" applyFont="1" applyFill="1" applyBorder="1" applyAlignment="1">
      <alignment horizontal="left" vertical="center"/>
    </xf>
    <xf numFmtId="0" fontId="19" fillId="3" borderId="118" xfId="0" applyNumberFormat="1" applyFont="1" applyFill="1" applyBorder="1" applyAlignment="1">
      <alignment horizontal="center" vertical="center"/>
    </xf>
    <xf numFmtId="0" fontId="19" fillId="3" borderId="119" xfId="0" applyNumberFormat="1" applyFont="1" applyFill="1" applyBorder="1" applyAlignment="1">
      <alignment horizontal="center" vertical="center"/>
    </xf>
    <xf numFmtId="0" fontId="19" fillId="3" borderId="120" xfId="0" applyNumberFormat="1" applyFont="1" applyFill="1" applyBorder="1" applyAlignment="1">
      <alignment horizontal="center" vertical="center"/>
    </xf>
    <xf numFmtId="0" fontId="15" fillId="0" borderId="41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42" xfId="0" applyNumberFormat="1" applyFont="1" applyFill="1" applyBorder="1" applyAlignment="1">
      <alignment horizontal="center" vertical="center" wrapText="1"/>
    </xf>
    <xf numFmtId="38" fontId="25" fillId="0" borderId="26" xfId="49" applyFont="1" applyFill="1" applyBorder="1" applyAlignment="1">
      <alignment horizontal="right" vertical="center"/>
    </xf>
    <xf numFmtId="38" fontId="25" fillId="0" borderId="24" xfId="49" applyFont="1" applyFill="1" applyBorder="1" applyAlignment="1">
      <alignment horizontal="right" vertical="center"/>
    </xf>
    <xf numFmtId="38" fontId="25" fillId="0" borderId="25" xfId="49" applyFont="1" applyFill="1" applyBorder="1" applyAlignment="1">
      <alignment horizontal="right" vertical="center"/>
    </xf>
    <xf numFmtId="38" fontId="25" fillId="0" borderId="121" xfId="49" applyFont="1" applyFill="1" applyBorder="1" applyAlignment="1">
      <alignment horizontal="right" vertical="center"/>
    </xf>
    <xf numFmtId="38" fontId="25" fillId="0" borderId="43" xfId="49" applyFont="1" applyFill="1" applyBorder="1" applyAlignment="1">
      <alignment horizontal="right" vertical="center"/>
    </xf>
    <xf numFmtId="49" fontId="7" fillId="0" borderId="115" xfId="0" applyNumberFormat="1" applyFont="1" applyFill="1" applyBorder="1" applyAlignment="1">
      <alignment horizontal="left" vertical="center"/>
    </xf>
    <xf numFmtId="49" fontId="7" fillId="0" borderId="116" xfId="0" applyNumberFormat="1" applyFont="1" applyFill="1" applyBorder="1" applyAlignment="1">
      <alignment horizontal="left" vertical="center"/>
    </xf>
    <xf numFmtId="49" fontId="7" fillId="0" borderId="117" xfId="0" applyNumberFormat="1" applyFont="1" applyFill="1" applyBorder="1" applyAlignment="1">
      <alignment horizontal="left" vertical="center"/>
    </xf>
    <xf numFmtId="0" fontId="17" fillId="0" borderId="122" xfId="0" applyNumberFormat="1" applyFont="1" applyFill="1" applyBorder="1" applyAlignment="1">
      <alignment horizontal="center" vertical="center"/>
    </xf>
    <xf numFmtId="0" fontId="17" fillId="0" borderId="123" xfId="0" applyNumberFormat="1" applyFont="1" applyFill="1" applyBorder="1" applyAlignment="1">
      <alignment horizontal="center" vertical="center"/>
    </xf>
    <xf numFmtId="0" fontId="17" fillId="0" borderId="124" xfId="0" applyNumberFormat="1" applyFont="1" applyFill="1" applyBorder="1" applyAlignment="1">
      <alignment horizontal="center" vertical="center"/>
    </xf>
    <xf numFmtId="38" fontId="7" fillId="0" borderId="125" xfId="49" applyFont="1" applyFill="1" applyBorder="1" applyAlignment="1">
      <alignment horizontal="right" vertical="center"/>
    </xf>
    <xf numFmtId="38" fontId="7" fillId="0" borderId="123" xfId="49" applyFont="1" applyFill="1" applyBorder="1" applyAlignment="1">
      <alignment horizontal="right" vertical="center"/>
    </xf>
    <xf numFmtId="38" fontId="7" fillId="0" borderId="124" xfId="49" applyFont="1" applyFill="1" applyBorder="1" applyAlignment="1">
      <alignment horizontal="right" vertical="center"/>
    </xf>
    <xf numFmtId="49" fontId="7" fillId="0" borderId="126" xfId="0" applyNumberFormat="1" applyFont="1" applyFill="1" applyBorder="1" applyAlignment="1">
      <alignment horizontal="left" vertical="center"/>
    </xf>
    <xf numFmtId="49" fontId="7" fillId="0" borderId="127" xfId="0" applyNumberFormat="1" applyFont="1" applyFill="1" applyBorder="1" applyAlignment="1">
      <alignment horizontal="left" vertical="center"/>
    </xf>
    <xf numFmtId="49" fontId="7" fillId="0" borderId="128" xfId="0" applyNumberFormat="1" applyFont="1" applyFill="1" applyBorder="1" applyAlignment="1">
      <alignment horizontal="left" vertical="center"/>
    </xf>
    <xf numFmtId="9" fontId="7" fillId="0" borderId="121" xfId="42" applyFont="1" applyFill="1" applyBorder="1" applyAlignment="1">
      <alignment horizontal="center" vertical="center"/>
    </xf>
    <xf numFmtId="9" fontId="7" fillId="0" borderId="43" xfId="42" applyFont="1" applyFill="1" applyBorder="1" applyAlignment="1">
      <alignment horizontal="center" vertical="center"/>
    </xf>
    <xf numFmtId="38" fontId="7" fillId="0" borderId="121" xfId="49" applyFont="1" applyFill="1" applyBorder="1" applyAlignment="1">
      <alignment horizontal="right" vertical="center"/>
    </xf>
    <xf numFmtId="38" fontId="7" fillId="0" borderId="43" xfId="49" applyFont="1" applyFill="1" applyBorder="1" applyAlignment="1">
      <alignment horizontal="right" vertical="center"/>
    </xf>
    <xf numFmtId="49" fontId="10" fillId="0" borderId="129" xfId="61" applyNumberFormat="1" applyFont="1" applyFill="1" applyBorder="1" applyAlignment="1" applyProtection="1">
      <alignment horizontal="left" vertical="center"/>
      <protection locked="0"/>
    </xf>
    <xf numFmtId="49" fontId="10" fillId="0" borderId="130" xfId="61" applyNumberFormat="1" applyFont="1" applyFill="1" applyBorder="1" applyAlignment="1" applyProtection="1">
      <alignment horizontal="left" vertical="center"/>
      <protection locked="0"/>
    </xf>
    <xf numFmtId="49" fontId="10" fillId="0" borderId="131" xfId="61" applyNumberFormat="1" applyFont="1" applyFill="1" applyBorder="1" applyAlignment="1" applyProtection="1">
      <alignment horizontal="left" vertical="center"/>
      <protection locked="0"/>
    </xf>
    <xf numFmtId="49" fontId="10" fillId="0" borderId="132" xfId="61" applyNumberFormat="1" applyFont="1" applyFill="1" applyBorder="1" applyAlignment="1" applyProtection="1">
      <alignment horizontal="left" vertical="center"/>
      <protection locked="0"/>
    </xf>
    <xf numFmtId="49" fontId="10" fillId="0" borderId="133" xfId="61" applyNumberFormat="1" applyFont="1" applyFill="1" applyBorder="1" applyAlignment="1" applyProtection="1">
      <alignment horizontal="left" vertical="center"/>
      <protection locked="0"/>
    </xf>
    <xf numFmtId="49" fontId="10" fillId="0" borderId="134" xfId="61" applyNumberFormat="1" applyFont="1" applyFill="1" applyBorder="1" applyAlignment="1" applyProtection="1">
      <alignment horizontal="left" vertical="center"/>
      <protection locked="0"/>
    </xf>
    <xf numFmtId="49" fontId="10" fillId="0" borderId="135" xfId="61" applyNumberFormat="1" applyFont="1" applyFill="1" applyBorder="1" applyAlignment="1" applyProtection="1">
      <alignment horizontal="left" vertical="center"/>
      <protection locked="0"/>
    </xf>
    <xf numFmtId="49" fontId="10" fillId="0" borderId="136" xfId="61" applyNumberFormat="1" applyFont="1" applyFill="1" applyBorder="1" applyAlignment="1" applyProtection="1">
      <alignment horizontal="left" vertical="center"/>
      <protection locked="0"/>
    </xf>
    <xf numFmtId="49" fontId="10" fillId="0" borderId="137" xfId="61" applyNumberFormat="1" applyFont="1" applyFill="1" applyBorder="1" applyAlignment="1" applyProtection="1">
      <alignment horizontal="left" vertical="center"/>
      <protection locked="0"/>
    </xf>
    <xf numFmtId="49" fontId="10" fillId="4" borderId="138" xfId="61" applyNumberFormat="1" applyFont="1" applyFill="1" applyBorder="1" applyAlignment="1" applyProtection="1">
      <alignment horizontal="left" vertical="center"/>
      <protection locked="0"/>
    </xf>
    <xf numFmtId="49" fontId="0" fillId="0" borderId="48" xfId="0" applyNumberFormat="1" applyBorder="1" applyAlignment="1" applyProtection="1">
      <alignment horizontal="left" vertical="center"/>
      <protection locked="0"/>
    </xf>
    <xf numFmtId="49" fontId="0" fillId="0" borderId="49" xfId="0" applyNumberFormat="1" applyBorder="1" applyAlignment="1" applyProtection="1">
      <alignment horizontal="left" vertical="center"/>
      <protection locked="0"/>
    </xf>
    <xf numFmtId="49" fontId="10" fillId="0" borderId="139" xfId="61" applyNumberFormat="1" applyFont="1" applyFill="1" applyBorder="1" applyAlignment="1" applyProtection="1">
      <alignment horizontal="left" vertical="center"/>
      <protection locked="0"/>
    </xf>
    <xf numFmtId="49" fontId="0" fillId="0" borderId="50" xfId="0" applyNumberFormat="1" applyBorder="1" applyAlignment="1" applyProtection="1">
      <alignment horizontal="left" vertical="center"/>
      <protection locked="0"/>
    </xf>
    <xf numFmtId="49" fontId="0" fillId="0" borderId="51" xfId="0" applyNumberFormat="1" applyBorder="1" applyAlignment="1" applyProtection="1">
      <alignment horizontal="left" vertical="center"/>
      <protection locked="0"/>
    </xf>
    <xf numFmtId="38" fontId="10" fillId="0" borderId="138" xfId="49" applyFont="1" applyFill="1" applyBorder="1" applyAlignment="1" applyProtection="1">
      <alignment horizontal="right" vertical="center"/>
      <protection locked="0"/>
    </xf>
    <xf numFmtId="38" fontId="10" fillId="0" borderId="140" xfId="49" applyFont="1" applyFill="1" applyBorder="1" applyAlignment="1" applyProtection="1">
      <alignment horizontal="right" vertical="center"/>
      <protection locked="0"/>
    </xf>
    <xf numFmtId="49" fontId="10" fillId="0" borderId="138" xfId="61" applyNumberFormat="1" applyFont="1" applyFill="1" applyBorder="1" applyAlignment="1" applyProtection="1">
      <alignment horizontal="left" vertical="center"/>
      <protection locked="0"/>
    </xf>
    <xf numFmtId="49" fontId="0" fillId="0" borderId="140" xfId="0" applyNumberFormat="1" applyBorder="1" applyAlignment="1" applyProtection="1">
      <alignment horizontal="left" vertical="center"/>
      <protection locked="0"/>
    </xf>
    <xf numFmtId="38" fontId="10" fillId="0" borderId="48" xfId="49" applyFont="1" applyFill="1" applyBorder="1" applyAlignment="1" applyProtection="1">
      <alignment horizontal="right" vertical="center"/>
      <protection locked="0"/>
    </xf>
    <xf numFmtId="0" fontId="8" fillId="4" borderId="57" xfId="61" applyFont="1" applyFill="1" applyBorder="1" applyAlignment="1">
      <alignment horizontal="center" vertical="center"/>
      <protection/>
    </xf>
    <xf numFmtId="0" fontId="8" fillId="4" borderId="140" xfId="61" applyFont="1" applyFill="1" applyBorder="1" applyAlignment="1">
      <alignment horizontal="center" vertical="center"/>
      <protection/>
    </xf>
    <xf numFmtId="0" fontId="8" fillId="0" borderId="59" xfId="61" applyFont="1" applyFill="1" applyBorder="1" applyAlignment="1">
      <alignment horizontal="center" vertical="center"/>
      <protection/>
    </xf>
    <xf numFmtId="0" fontId="8" fillId="0" borderId="141" xfId="61" applyFont="1" applyFill="1" applyBorder="1" applyAlignment="1">
      <alignment horizontal="center" vertical="center"/>
      <protection/>
    </xf>
    <xf numFmtId="49" fontId="10" fillId="0" borderId="50" xfId="61" applyNumberFormat="1" applyFont="1" applyFill="1" applyBorder="1" applyAlignment="1" applyProtection="1">
      <alignment horizontal="left" vertical="center"/>
      <protection locked="0"/>
    </xf>
    <xf numFmtId="49" fontId="10" fillId="0" borderId="141" xfId="61" applyNumberFormat="1" applyFont="1" applyFill="1" applyBorder="1" applyAlignment="1" applyProtection="1">
      <alignment horizontal="left" vertical="center"/>
      <protection locked="0"/>
    </xf>
    <xf numFmtId="38" fontId="10" fillId="4" borderId="138" xfId="49" applyFont="1" applyFill="1" applyBorder="1" applyAlignment="1" applyProtection="1">
      <alignment horizontal="right" vertical="center"/>
      <protection locked="0"/>
    </xf>
    <xf numFmtId="38" fontId="10" fillId="4" borderId="140" xfId="49" applyFont="1" applyFill="1" applyBorder="1" applyAlignment="1" applyProtection="1">
      <alignment horizontal="right" vertical="center"/>
      <protection locked="0"/>
    </xf>
    <xf numFmtId="38" fontId="10" fillId="0" borderId="139" xfId="49" applyFont="1" applyFill="1" applyBorder="1" applyAlignment="1" applyProtection="1">
      <alignment horizontal="right" vertical="center"/>
      <protection locked="0"/>
    </xf>
    <xf numFmtId="38" fontId="10" fillId="0" borderId="141" xfId="49" applyFont="1" applyFill="1" applyBorder="1" applyAlignment="1" applyProtection="1">
      <alignment horizontal="right" vertical="center"/>
      <protection locked="0"/>
    </xf>
    <xf numFmtId="38" fontId="10" fillId="4" borderId="48" xfId="49" applyFont="1" applyFill="1" applyBorder="1" applyAlignment="1" applyProtection="1">
      <alignment horizontal="right" vertical="center"/>
      <protection locked="0"/>
    </xf>
    <xf numFmtId="38" fontId="10" fillId="0" borderId="50" xfId="49" applyFont="1" applyFill="1" applyBorder="1" applyAlignment="1" applyProtection="1">
      <alignment horizontal="right" vertical="center"/>
      <protection locked="0"/>
    </xf>
    <xf numFmtId="0" fontId="10" fillId="0" borderId="142" xfId="61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10" fillId="3" borderId="143" xfId="61" applyFont="1" applyFill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49" fontId="10" fillId="4" borderId="48" xfId="61" applyNumberFormat="1" applyFont="1" applyFill="1" applyBorder="1" applyAlignment="1" applyProtection="1">
      <alignment horizontal="left" vertical="center"/>
      <protection locked="0"/>
    </xf>
    <xf numFmtId="49" fontId="10" fillId="4" borderId="49" xfId="61" applyNumberFormat="1" applyFont="1" applyFill="1" applyBorder="1" applyAlignment="1" applyProtection="1">
      <alignment horizontal="left" vertical="center"/>
      <protection locked="0"/>
    </xf>
    <xf numFmtId="49" fontId="10" fillId="0" borderId="48" xfId="61" applyNumberFormat="1" applyFont="1" applyFill="1" applyBorder="1" applyAlignment="1" applyProtection="1">
      <alignment horizontal="left" vertical="center"/>
      <protection locked="0"/>
    </xf>
    <xf numFmtId="49" fontId="10" fillId="0" borderId="49" xfId="61" applyNumberFormat="1" applyFont="1" applyFill="1" applyBorder="1" applyAlignment="1" applyProtection="1">
      <alignment horizontal="left" vertical="center"/>
      <protection locked="0"/>
    </xf>
    <xf numFmtId="49" fontId="10" fillId="0" borderId="142" xfId="61" applyNumberFormat="1" applyFont="1" applyFill="1" applyBorder="1" applyAlignment="1" applyProtection="1">
      <alignment horizontal="left" vertical="center"/>
      <protection locked="0"/>
    </xf>
    <xf numFmtId="0" fontId="8" fillId="4" borderId="144" xfId="61" applyFont="1" applyFill="1" applyBorder="1" applyAlignment="1">
      <alignment horizontal="center" vertical="center"/>
      <protection/>
    </xf>
    <xf numFmtId="0" fontId="8" fillId="4" borderId="46" xfId="61" applyFont="1" applyFill="1" applyBorder="1" applyAlignment="1">
      <alignment horizontal="center" vertical="center"/>
      <protection/>
    </xf>
    <xf numFmtId="0" fontId="8" fillId="4" borderId="145" xfId="61" applyFont="1" applyFill="1" applyBorder="1" applyAlignment="1">
      <alignment horizontal="center" vertical="center"/>
      <protection/>
    </xf>
    <xf numFmtId="0" fontId="8" fillId="4" borderId="47" xfId="61" applyFont="1" applyFill="1" applyBorder="1" applyAlignment="1">
      <alignment horizontal="center" vertical="center"/>
      <protection/>
    </xf>
    <xf numFmtId="49" fontId="10" fillId="0" borderId="143" xfId="61" applyNumberFormat="1" applyFont="1" applyFill="1" applyBorder="1" applyAlignment="1" applyProtection="1">
      <alignment horizontal="left" vertical="center"/>
      <protection locked="0"/>
    </xf>
    <xf numFmtId="0" fontId="10" fillId="0" borderId="146" xfId="61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9" fillId="0" borderId="0" xfId="61" applyFont="1" applyFill="1" applyAlignment="1">
      <alignment horizontal="left" vertical="center" wrapText="1"/>
      <protection/>
    </xf>
    <xf numFmtId="49" fontId="10" fillId="4" borderId="140" xfId="61" applyNumberFormat="1" applyFont="1" applyFill="1" applyBorder="1" applyAlignment="1" applyProtection="1">
      <alignment horizontal="left" vertical="center"/>
      <protection locked="0"/>
    </xf>
    <xf numFmtId="0" fontId="10" fillId="0" borderId="143" xfId="61" applyFont="1" applyFill="1" applyBorder="1" applyAlignment="1" applyProtection="1">
      <alignment horizontal="left" vertical="center"/>
      <protection locked="0"/>
    </xf>
    <xf numFmtId="49" fontId="10" fillId="0" borderId="146" xfId="61" applyNumberFormat="1" applyFont="1" applyFill="1" applyBorder="1" applyAlignment="1" applyProtection="1">
      <alignment horizontal="left" vertical="center"/>
      <protection locked="0"/>
    </xf>
    <xf numFmtId="49" fontId="0" fillId="0" borderId="46" xfId="0" applyNumberFormat="1" applyBorder="1" applyAlignment="1" applyProtection="1">
      <alignment horizontal="left" vertical="center"/>
      <protection locked="0"/>
    </xf>
    <xf numFmtId="14" fontId="10" fillId="0" borderId="143" xfId="61" applyNumberFormat="1" applyFont="1" applyFill="1" applyBorder="1" applyAlignment="1" applyProtection="1">
      <alignment horizontal="left" vertical="center"/>
      <protection locked="0"/>
    </xf>
    <xf numFmtId="0" fontId="8" fillId="0" borderId="57" xfId="61" applyFont="1" applyFill="1" applyBorder="1" applyAlignment="1">
      <alignment horizontal="center" vertical="center"/>
      <protection/>
    </xf>
    <xf numFmtId="0" fontId="8" fillId="0" borderId="140" xfId="61" applyFont="1" applyFill="1" applyBorder="1" applyAlignment="1">
      <alignment horizontal="center" vertical="center"/>
      <protection/>
    </xf>
    <xf numFmtId="49" fontId="10" fillId="0" borderId="140" xfId="61" applyNumberFormat="1" applyFont="1" applyFill="1" applyBorder="1" applyAlignment="1" applyProtection="1">
      <alignment horizontal="left" vertical="center"/>
      <protection locked="0"/>
    </xf>
    <xf numFmtId="0" fontId="8" fillId="4" borderId="55" xfId="61" applyFont="1" applyFill="1" applyBorder="1" applyAlignment="1">
      <alignment horizontal="center" vertical="center"/>
      <protection/>
    </xf>
    <xf numFmtId="9" fontId="10" fillId="0" borderId="143" xfId="42" applyFont="1" applyFill="1" applyBorder="1" applyAlignment="1" applyProtection="1">
      <alignment horizontal="left" vertical="center"/>
      <protection locked="0"/>
    </xf>
    <xf numFmtId="55" fontId="10" fillId="0" borderId="146" xfId="61" applyNumberFormat="1" applyFont="1" applyFill="1" applyBorder="1" applyAlignment="1" applyProtection="1">
      <alignment horizontal="left" vertical="center"/>
      <protection locked="0"/>
    </xf>
    <xf numFmtId="49" fontId="0" fillId="0" borderId="47" xfId="0" applyNumberForma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23</xdr:col>
      <xdr:colOff>123825</xdr:colOff>
      <xdr:row>10</xdr:row>
      <xdr:rowOff>142875</xdr:rowOff>
    </xdr:from>
    <xdr:to>
      <xdr:col>27</xdr:col>
      <xdr:colOff>9525</xdr:colOff>
      <xdr:row>14</xdr:row>
      <xdr:rowOff>19050</xdr:rowOff>
    </xdr:to>
    <xdr:sp>
      <xdr:nvSpPr>
        <xdr:cNvPr id="1" name="Rectangle 10"/>
        <xdr:cNvSpPr>
          <a:spLocks/>
        </xdr:cNvSpPr>
      </xdr:nvSpPr>
      <xdr:spPr>
        <a:xfrm>
          <a:off x="4457700" y="204787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9525</xdr:colOff>
      <xdr:row>10</xdr:row>
      <xdr:rowOff>142875</xdr:rowOff>
    </xdr:from>
    <xdr:to>
      <xdr:col>30</xdr:col>
      <xdr:colOff>85725</xdr:colOff>
      <xdr:row>14</xdr:row>
      <xdr:rowOff>19050</xdr:rowOff>
    </xdr:to>
    <xdr:sp>
      <xdr:nvSpPr>
        <xdr:cNvPr id="2" name="Rectangle 11"/>
        <xdr:cNvSpPr>
          <a:spLocks/>
        </xdr:cNvSpPr>
      </xdr:nvSpPr>
      <xdr:spPr>
        <a:xfrm>
          <a:off x="5105400" y="204787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30</xdr:col>
      <xdr:colOff>85725</xdr:colOff>
      <xdr:row>10</xdr:row>
      <xdr:rowOff>142875</xdr:rowOff>
    </xdr:from>
    <xdr:to>
      <xdr:col>33</xdr:col>
      <xdr:colOff>161925</xdr:colOff>
      <xdr:row>14</xdr:row>
      <xdr:rowOff>19050</xdr:rowOff>
    </xdr:to>
    <xdr:sp>
      <xdr:nvSpPr>
        <xdr:cNvPr id="3" name="Rectangle 12"/>
        <xdr:cNvSpPr>
          <a:spLocks/>
        </xdr:cNvSpPr>
      </xdr:nvSpPr>
      <xdr:spPr>
        <a:xfrm>
          <a:off x="5753100" y="204787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23</xdr:col>
      <xdr:colOff>123825</xdr:colOff>
      <xdr:row>10</xdr:row>
      <xdr:rowOff>142875</xdr:rowOff>
    </xdr:from>
    <xdr:to>
      <xdr:col>27</xdr:col>
      <xdr:colOff>9525</xdr:colOff>
      <xdr:row>14</xdr:row>
      <xdr:rowOff>19050</xdr:rowOff>
    </xdr:to>
    <xdr:sp>
      <xdr:nvSpPr>
        <xdr:cNvPr id="1" name="Rectangle 21"/>
        <xdr:cNvSpPr>
          <a:spLocks/>
        </xdr:cNvSpPr>
      </xdr:nvSpPr>
      <xdr:spPr>
        <a:xfrm>
          <a:off x="4457700" y="204787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9525</xdr:colOff>
      <xdr:row>10</xdr:row>
      <xdr:rowOff>142875</xdr:rowOff>
    </xdr:from>
    <xdr:to>
      <xdr:col>30</xdr:col>
      <xdr:colOff>85725</xdr:colOff>
      <xdr:row>14</xdr:row>
      <xdr:rowOff>19050</xdr:rowOff>
    </xdr:to>
    <xdr:sp>
      <xdr:nvSpPr>
        <xdr:cNvPr id="2" name="Rectangle 22"/>
        <xdr:cNvSpPr>
          <a:spLocks/>
        </xdr:cNvSpPr>
      </xdr:nvSpPr>
      <xdr:spPr>
        <a:xfrm>
          <a:off x="5105400" y="204787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30</xdr:col>
      <xdr:colOff>85725</xdr:colOff>
      <xdr:row>10</xdr:row>
      <xdr:rowOff>142875</xdr:rowOff>
    </xdr:from>
    <xdr:to>
      <xdr:col>33</xdr:col>
      <xdr:colOff>161925</xdr:colOff>
      <xdr:row>14</xdr:row>
      <xdr:rowOff>19050</xdr:rowOff>
    </xdr:to>
    <xdr:sp>
      <xdr:nvSpPr>
        <xdr:cNvPr id="3" name="Rectangle 23"/>
        <xdr:cNvSpPr>
          <a:spLocks/>
        </xdr:cNvSpPr>
      </xdr:nvSpPr>
      <xdr:spPr>
        <a:xfrm>
          <a:off x="5753100" y="204787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23</xdr:col>
      <xdr:colOff>123825</xdr:colOff>
      <xdr:row>10</xdr:row>
      <xdr:rowOff>142875</xdr:rowOff>
    </xdr:from>
    <xdr:to>
      <xdr:col>27</xdr:col>
      <xdr:colOff>9525</xdr:colOff>
      <xdr:row>14</xdr:row>
      <xdr:rowOff>19050</xdr:rowOff>
    </xdr:to>
    <xdr:sp>
      <xdr:nvSpPr>
        <xdr:cNvPr id="1" name="Rectangle 20"/>
        <xdr:cNvSpPr>
          <a:spLocks/>
        </xdr:cNvSpPr>
      </xdr:nvSpPr>
      <xdr:spPr>
        <a:xfrm>
          <a:off x="4457700" y="204787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9525</xdr:colOff>
      <xdr:row>10</xdr:row>
      <xdr:rowOff>142875</xdr:rowOff>
    </xdr:from>
    <xdr:to>
      <xdr:col>30</xdr:col>
      <xdr:colOff>85725</xdr:colOff>
      <xdr:row>14</xdr:row>
      <xdr:rowOff>19050</xdr:rowOff>
    </xdr:to>
    <xdr:sp>
      <xdr:nvSpPr>
        <xdr:cNvPr id="2" name="Rectangle 21"/>
        <xdr:cNvSpPr>
          <a:spLocks/>
        </xdr:cNvSpPr>
      </xdr:nvSpPr>
      <xdr:spPr>
        <a:xfrm>
          <a:off x="5105400" y="204787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30</xdr:col>
      <xdr:colOff>85725</xdr:colOff>
      <xdr:row>10</xdr:row>
      <xdr:rowOff>142875</xdr:rowOff>
    </xdr:from>
    <xdr:to>
      <xdr:col>33</xdr:col>
      <xdr:colOff>161925</xdr:colOff>
      <xdr:row>14</xdr:row>
      <xdr:rowOff>19050</xdr:rowOff>
    </xdr:to>
    <xdr:sp>
      <xdr:nvSpPr>
        <xdr:cNvPr id="3" name="Rectangle 22"/>
        <xdr:cNvSpPr>
          <a:spLocks/>
        </xdr:cNvSpPr>
      </xdr:nvSpPr>
      <xdr:spPr>
        <a:xfrm>
          <a:off x="5753100" y="204787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23</xdr:col>
      <xdr:colOff>123825</xdr:colOff>
      <xdr:row>10</xdr:row>
      <xdr:rowOff>142875</xdr:rowOff>
    </xdr:from>
    <xdr:to>
      <xdr:col>27</xdr:col>
      <xdr:colOff>9525</xdr:colOff>
      <xdr:row>14</xdr:row>
      <xdr:rowOff>19050</xdr:rowOff>
    </xdr:to>
    <xdr:sp>
      <xdr:nvSpPr>
        <xdr:cNvPr id="1" name="Rectangle 27"/>
        <xdr:cNvSpPr>
          <a:spLocks/>
        </xdr:cNvSpPr>
      </xdr:nvSpPr>
      <xdr:spPr>
        <a:xfrm>
          <a:off x="4457700" y="204787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9525</xdr:colOff>
      <xdr:row>10</xdr:row>
      <xdr:rowOff>142875</xdr:rowOff>
    </xdr:from>
    <xdr:to>
      <xdr:col>30</xdr:col>
      <xdr:colOff>85725</xdr:colOff>
      <xdr:row>14</xdr:row>
      <xdr:rowOff>19050</xdr:rowOff>
    </xdr:to>
    <xdr:sp>
      <xdr:nvSpPr>
        <xdr:cNvPr id="2" name="Rectangle 28"/>
        <xdr:cNvSpPr>
          <a:spLocks/>
        </xdr:cNvSpPr>
      </xdr:nvSpPr>
      <xdr:spPr>
        <a:xfrm>
          <a:off x="5105400" y="204787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30</xdr:col>
      <xdr:colOff>85725</xdr:colOff>
      <xdr:row>10</xdr:row>
      <xdr:rowOff>142875</xdr:rowOff>
    </xdr:from>
    <xdr:to>
      <xdr:col>33</xdr:col>
      <xdr:colOff>161925</xdr:colOff>
      <xdr:row>14</xdr:row>
      <xdr:rowOff>19050</xdr:rowOff>
    </xdr:to>
    <xdr:sp>
      <xdr:nvSpPr>
        <xdr:cNvPr id="3" name="Rectangle 29"/>
        <xdr:cNvSpPr>
          <a:spLocks/>
        </xdr:cNvSpPr>
      </xdr:nvSpPr>
      <xdr:spPr>
        <a:xfrm>
          <a:off x="5753100" y="204787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52</xdr:row>
      <xdr:rowOff>0</xdr:rowOff>
    </xdr:from>
    <xdr:ext cx="76200" cy="209550"/>
    <xdr:sp fLocksText="0">
      <xdr:nvSpPr>
        <xdr:cNvPr id="1" name="Text Box 53"/>
        <xdr:cNvSpPr txBox="1">
          <a:spLocks noChangeArrowheads="1"/>
        </xdr:cNvSpPr>
      </xdr:nvSpPr>
      <xdr:spPr>
        <a:xfrm>
          <a:off x="819150" y="941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11</xdr:row>
      <xdr:rowOff>0</xdr:rowOff>
    </xdr:from>
    <xdr:ext cx="76200" cy="209550"/>
    <xdr:sp fLocksText="0">
      <xdr:nvSpPr>
        <xdr:cNvPr id="2" name="Text Box 111"/>
        <xdr:cNvSpPr txBox="1">
          <a:spLocks noChangeArrowheads="1"/>
        </xdr:cNvSpPr>
      </xdr:nvSpPr>
      <xdr:spPr>
        <a:xfrm>
          <a:off x="5400675" y="199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3" name="Rectangle 120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4" name="Rectangle 121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5" name="Rectangle 122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6" name="Text Box 124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見積・納品・請求・受領書　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A4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66675</xdr:rowOff>
    </xdr:from>
    <xdr:ext cx="76200" cy="209550"/>
    <xdr:sp fLocksText="0">
      <xdr:nvSpPr>
        <xdr:cNvPr id="7" name="Text Box 125"/>
        <xdr:cNvSpPr txBox="1">
          <a:spLocks noChangeArrowheads="1"/>
        </xdr:cNvSpPr>
      </xdr:nvSpPr>
      <xdr:spPr>
        <a:xfrm>
          <a:off x="327660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57150</xdr:colOff>
      <xdr:row>4</xdr:row>
      <xdr:rowOff>57150</xdr:rowOff>
    </xdr:from>
    <xdr:to>
      <xdr:col>42</xdr:col>
      <xdr:colOff>76200</xdr:colOff>
      <xdr:row>5</xdr:row>
      <xdr:rowOff>95250</xdr:rowOff>
    </xdr:to>
    <xdr:sp macro="[0]!注意">
      <xdr:nvSpPr>
        <xdr:cNvPr id="8" name="AutoShape 129"/>
        <xdr:cNvSpPr>
          <a:spLocks/>
        </xdr:cNvSpPr>
      </xdr:nvSpPr>
      <xdr:spPr>
        <a:xfrm>
          <a:off x="7458075" y="781050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85725</xdr:colOff>
      <xdr:row>3</xdr:row>
      <xdr:rowOff>95250</xdr:rowOff>
    </xdr:from>
    <xdr:ext cx="733425" cy="180975"/>
    <xdr:sp>
      <xdr:nvSpPr>
        <xdr:cNvPr id="9" name="Text Box 132"/>
        <xdr:cNvSpPr txBox="1">
          <a:spLocks noChangeArrowheads="1"/>
        </xdr:cNvSpPr>
      </xdr:nvSpPr>
      <xdr:spPr>
        <a:xfrm>
          <a:off x="2886075" y="63817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oneCellAnchor>
    <xdr:from>
      <xdr:col>27</xdr:col>
      <xdr:colOff>0</xdr:colOff>
      <xdr:row>19</xdr:row>
      <xdr:rowOff>0</xdr:rowOff>
    </xdr:from>
    <xdr:ext cx="76200" cy="209550"/>
    <xdr:sp fLocksText="0">
      <xdr:nvSpPr>
        <xdr:cNvPr id="10" name="Text Box 146"/>
        <xdr:cNvSpPr txBox="1">
          <a:spLocks noChangeArrowheads="1"/>
        </xdr:cNvSpPr>
      </xdr:nvSpPr>
      <xdr:spPr>
        <a:xfrm>
          <a:off x="5400675" y="343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18</xdr:row>
      <xdr:rowOff>0</xdr:rowOff>
    </xdr:from>
    <xdr:ext cx="76200" cy="209550"/>
    <xdr:sp fLocksText="0">
      <xdr:nvSpPr>
        <xdr:cNvPr id="11" name="Text Box 147"/>
        <xdr:cNvSpPr txBox="1">
          <a:spLocks noChangeArrowheads="1"/>
        </xdr:cNvSpPr>
      </xdr:nvSpPr>
      <xdr:spPr>
        <a:xfrm>
          <a:off x="5400675" y="3257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18</xdr:row>
      <xdr:rowOff>0</xdr:rowOff>
    </xdr:from>
    <xdr:ext cx="76200" cy="209550"/>
    <xdr:sp fLocksText="0">
      <xdr:nvSpPr>
        <xdr:cNvPr id="12" name="Text Box 148"/>
        <xdr:cNvSpPr txBox="1">
          <a:spLocks noChangeArrowheads="1"/>
        </xdr:cNvSpPr>
      </xdr:nvSpPr>
      <xdr:spPr>
        <a:xfrm>
          <a:off x="5400675" y="3257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76200" cy="209550"/>
    <xdr:sp fLocksText="0">
      <xdr:nvSpPr>
        <xdr:cNvPr id="13" name="Text Box 149"/>
        <xdr:cNvSpPr txBox="1">
          <a:spLocks noChangeArrowheads="1"/>
        </xdr:cNvSpPr>
      </xdr:nvSpPr>
      <xdr:spPr>
        <a:xfrm>
          <a:off x="540067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11</xdr:row>
      <xdr:rowOff>0</xdr:rowOff>
    </xdr:from>
    <xdr:ext cx="76200" cy="209550"/>
    <xdr:sp fLocksText="0">
      <xdr:nvSpPr>
        <xdr:cNvPr id="14" name="Text Box 150"/>
        <xdr:cNvSpPr txBox="1">
          <a:spLocks noChangeArrowheads="1"/>
        </xdr:cNvSpPr>
      </xdr:nvSpPr>
      <xdr:spPr>
        <a:xfrm>
          <a:off x="5400675" y="199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11</xdr:row>
      <xdr:rowOff>0</xdr:rowOff>
    </xdr:from>
    <xdr:ext cx="76200" cy="209550"/>
    <xdr:sp fLocksText="0">
      <xdr:nvSpPr>
        <xdr:cNvPr id="15" name="Text Box 151"/>
        <xdr:cNvSpPr txBox="1">
          <a:spLocks noChangeArrowheads="1"/>
        </xdr:cNvSpPr>
      </xdr:nvSpPr>
      <xdr:spPr>
        <a:xfrm>
          <a:off x="5400675" y="199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76200" cy="209550"/>
    <xdr:sp fLocksText="0">
      <xdr:nvSpPr>
        <xdr:cNvPr id="16" name="Text Box 152"/>
        <xdr:cNvSpPr txBox="1">
          <a:spLocks noChangeArrowheads="1"/>
        </xdr:cNvSpPr>
      </xdr:nvSpPr>
      <xdr:spPr>
        <a:xfrm>
          <a:off x="540067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17" name="Picture 156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27</xdr:col>
      <xdr:colOff>0</xdr:colOff>
      <xdr:row>20</xdr:row>
      <xdr:rowOff>0</xdr:rowOff>
    </xdr:from>
    <xdr:ext cx="76200" cy="209550"/>
    <xdr:sp fLocksText="0">
      <xdr:nvSpPr>
        <xdr:cNvPr id="18" name="Text Box 158"/>
        <xdr:cNvSpPr txBox="1">
          <a:spLocks noChangeArrowheads="1"/>
        </xdr:cNvSpPr>
      </xdr:nvSpPr>
      <xdr:spPr>
        <a:xfrm>
          <a:off x="5400675" y="3619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9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20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AI9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7" width="2.50390625" style="7" customWidth="1"/>
    <col min="18" max="18" width="1.875" style="7" customWidth="1"/>
    <col min="19" max="16384" width="2.50390625" style="7" customWidth="1"/>
  </cols>
  <sheetData>
    <row r="1" spans="1:35" ht="15" customHeight="1">
      <c r="A1" s="6"/>
      <c r="B1" s="219" t="s">
        <v>48</v>
      </c>
      <c r="C1" s="219"/>
      <c r="D1" s="219"/>
      <c r="E1" s="219"/>
      <c r="F1" s="219"/>
      <c r="G1" s="219"/>
      <c r="H1" s="219"/>
      <c r="I1" s="219"/>
      <c r="J1" s="219"/>
      <c r="L1" s="169"/>
      <c r="M1" s="169"/>
      <c r="N1" s="169"/>
      <c r="O1" s="169"/>
      <c r="P1" s="169"/>
      <c r="Q1" s="6"/>
      <c r="R1" s="6"/>
      <c r="S1" s="6"/>
      <c r="T1" s="6"/>
      <c r="U1" s="8" t="s">
        <v>69</v>
      </c>
      <c r="V1" s="6"/>
      <c r="W1" s="6"/>
      <c r="X1" s="242">
        <f>'伝票（入力）'!$H$11</f>
        <v>0</v>
      </c>
      <c r="Y1" s="242"/>
      <c r="Z1" s="242"/>
      <c r="AA1" s="242"/>
      <c r="AB1" s="242"/>
      <c r="AC1" s="242"/>
      <c r="AD1" s="6" t="s">
        <v>70</v>
      </c>
      <c r="AF1" s="240">
        <f>'伝票（入力）'!$H$9</f>
        <v>0</v>
      </c>
      <c r="AG1" s="240"/>
      <c r="AH1" s="240"/>
      <c r="AI1" s="240"/>
    </row>
    <row r="2" spans="1:28" ht="15" customHeight="1">
      <c r="A2" s="6"/>
      <c r="B2" s="219"/>
      <c r="C2" s="219"/>
      <c r="D2" s="219"/>
      <c r="E2" s="219"/>
      <c r="F2" s="219"/>
      <c r="G2" s="219"/>
      <c r="H2" s="219"/>
      <c r="I2" s="219"/>
      <c r="J2" s="219"/>
      <c r="K2" s="6"/>
      <c r="L2" s="6"/>
      <c r="M2" s="6"/>
      <c r="N2" s="6"/>
      <c r="O2" s="8"/>
      <c r="P2" s="8"/>
      <c r="X2" s="8"/>
      <c r="AA2" s="8"/>
      <c r="AB2" s="8"/>
    </row>
    <row r="3" spans="1:35" ht="15" customHeight="1">
      <c r="A3" s="9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V3" s="8">
        <f>'伝票（入力）'!$H$19</f>
        <v>0</v>
      </c>
      <c r="AA3" s="9"/>
      <c r="AB3" s="9"/>
      <c r="AC3" s="9"/>
      <c r="AD3" s="9"/>
      <c r="AH3" s="9"/>
      <c r="AI3" s="10"/>
    </row>
    <row r="4" spans="1:35" ht="15" customHeight="1">
      <c r="A4" s="51"/>
      <c r="B4" s="50">
        <f>'伝票（入力）'!$H$14</f>
        <v>0</v>
      </c>
      <c r="C4" s="51"/>
      <c r="D4" s="51"/>
      <c r="E4" s="51"/>
      <c r="F4" s="51"/>
      <c r="G4" s="51"/>
      <c r="H4" s="51"/>
      <c r="I4" s="51"/>
      <c r="J4" s="51"/>
      <c r="K4" s="50"/>
      <c r="L4" s="6"/>
      <c r="M4" s="6"/>
      <c r="N4" s="6"/>
      <c r="O4" s="6"/>
      <c r="P4" s="6"/>
      <c r="V4" s="8">
        <f>'伝票（入力）'!$H$20</f>
        <v>0</v>
      </c>
      <c r="W4" s="9"/>
      <c r="Z4" s="12"/>
      <c r="AA4" s="12"/>
      <c r="AB4" s="12"/>
      <c r="AC4" s="12"/>
      <c r="AD4" s="12"/>
      <c r="AE4" s="6"/>
      <c r="AF4" s="6"/>
      <c r="AG4" s="6"/>
      <c r="AH4" s="9"/>
      <c r="AI4" s="10"/>
    </row>
    <row r="5" spans="1:35" ht="15" customHeight="1">
      <c r="A5" s="51"/>
      <c r="B5" s="60"/>
      <c r="C5" s="50">
        <f>'伝票（入力）'!$H$15</f>
        <v>0</v>
      </c>
      <c r="E5" s="51"/>
      <c r="F5" s="51"/>
      <c r="G5" s="51"/>
      <c r="H5" s="51"/>
      <c r="I5" s="51"/>
      <c r="J5" s="51"/>
      <c r="K5" s="50"/>
      <c r="L5" s="6"/>
      <c r="M5" s="6"/>
      <c r="N5" s="6"/>
      <c r="O5" s="6"/>
      <c r="P5" s="6"/>
      <c r="V5" s="11" t="s">
        <v>33</v>
      </c>
      <c r="W5" s="114"/>
      <c r="X5" s="12">
        <f>'伝票（入力）'!$H$21</f>
        <v>0</v>
      </c>
      <c r="Y5" s="114"/>
      <c r="Z5" s="113"/>
      <c r="AA5" s="113"/>
      <c r="AB5" s="113"/>
      <c r="AF5" s="12"/>
      <c r="AG5" s="12"/>
      <c r="AH5" s="12"/>
      <c r="AI5" s="12"/>
    </row>
    <row r="6" spans="1:28" ht="15" customHeight="1">
      <c r="A6" s="6"/>
      <c r="B6" s="130"/>
      <c r="C6" s="131" t="str">
        <f>'伝票（入力）'!$H$16&amp;"様"</f>
        <v>様</v>
      </c>
      <c r="D6" s="131"/>
      <c r="E6" s="131"/>
      <c r="F6" s="126"/>
      <c r="G6" s="131"/>
      <c r="H6" s="131"/>
      <c r="I6" s="126"/>
      <c r="J6" s="131"/>
      <c r="K6" s="131"/>
      <c r="L6" s="125"/>
      <c r="M6" s="125"/>
      <c r="N6" s="125"/>
      <c r="O6" s="125"/>
      <c r="P6" s="125"/>
      <c r="Q6" s="126"/>
      <c r="V6" s="113">
        <f>'伝票（入力）'!$H$24</f>
        <v>0</v>
      </c>
      <c r="Y6" s="114"/>
      <c r="Z6" s="114"/>
      <c r="AA6" s="114"/>
      <c r="AB6" s="114"/>
    </row>
    <row r="7" spans="1:31" ht="15" customHeight="1">
      <c r="A7" s="61"/>
      <c r="B7" s="62"/>
      <c r="C7" s="61"/>
      <c r="D7" s="62"/>
      <c r="E7" s="50"/>
      <c r="F7" s="50"/>
      <c r="G7" s="50"/>
      <c r="H7" s="50"/>
      <c r="I7" s="50"/>
      <c r="J7" s="50"/>
      <c r="K7" s="50"/>
      <c r="L7" s="6"/>
      <c r="M7" s="6"/>
      <c r="N7" s="6"/>
      <c r="O7" s="6"/>
      <c r="P7" s="6"/>
      <c r="V7" s="12">
        <f>'伝票（入力）'!$H$22</f>
        <v>0</v>
      </c>
      <c r="W7" s="47"/>
      <c r="X7" s="47"/>
      <c r="Y7" s="47"/>
      <c r="Z7" s="47"/>
      <c r="AA7" s="47"/>
      <c r="AB7" s="47"/>
      <c r="AC7" s="47"/>
      <c r="AD7" s="47"/>
      <c r="AE7" s="47"/>
    </row>
    <row r="8" spans="1:31" ht="15" customHeight="1">
      <c r="A8" s="8"/>
      <c r="B8" s="122" t="s">
        <v>50</v>
      </c>
      <c r="C8" s="123"/>
      <c r="D8" s="122"/>
      <c r="E8" s="124"/>
      <c r="F8" s="235">
        <f>'伝票（入力）'!AB20</f>
        <v>0</v>
      </c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V8" s="47"/>
      <c r="W8" s="12">
        <f>'伝票（入力）'!$H$23</f>
        <v>0</v>
      </c>
      <c r="X8" s="47"/>
      <c r="Y8" s="47"/>
      <c r="Z8" s="47"/>
      <c r="AA8" s="47"/>
      <c r="AB8" s="47"/>
      <c r="AC8" s="47"/>
      <c r="AD8" s="47"/>
      <c r="AE8" s="47"/>
    </row>
    <row r="9" spans="1:28" ht="15" customHeight="1">
      <c r="A9" s="8"/>
      <c r="B9" s="127" t="s">
        <v>51</v>
      </c>
      <c r="C9" s="128"/>
      <c r="D9" s="127"/>
      <c r="E9" s="129"/>
      <c r="F9" s="235">
        <f>'伝票（入力）'!AB21</f>
        <v>0</v>
      </c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V9" s="113" t="s">
        <v>15</v>
      </c>
      <c r="W9" s="117"/>
      <c r="X9" s="113">
        <f>'伝票（入力）'!$H$25</f>
        <v>0</v>
      </c>
      <c r="Y9" s="114"/>
      <c r="Z9" s="114"/>
      <c r="AA9" s="114"/>
      <c r="AB9" s="114"/>
    </row>
    <row r="10" spans="1:24" ht="15" customHeight="1">
      <c r="A10" s="8"/>
      <c r="B10" s="127" t="s">
        <v>52</v>
      </c>
      <c r="C10" s="128"/>
      <c r="D10" s="127"/>
      <c r="E10" s="129"/>
      <c r="F10" s="235">
        <f>'伝票（入力）'!AB22</f>
        <v>0</v>
      </c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V10" s="117" t="s">
        <v>38</v>
      </c>
      <c r="W10" s="114"/>
      <c r="X10" s="113">
        <f>'伝票（入力）'!$H$26</f>
        <v>0</v>
      </c>
    </row>
    <row r="11" spans="1:17" ht="15" customHeight="1">
      <c r="A11" s="8"/>
      <c r="B11" s="127" t="s">
        <v>53</v>
      </c>
      <c r="C11" s="128"/>
      <c r="D11" s="128"/>
      <c r="E11" s="128"/>
      <c r="F11" s="235">
        <f>'伝票（入力）'!AB23</f>
        <v>0</v>
      </c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</row>
    <row r="12" spans="1:35" ht="15" customHeight="1">
      <c r="A12" s="8"/>
      <c r="B12" s="15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31"/>
      <c r="AD12" s="12"/>
      <c r="AE12" s="6"/>
      <c r="AF12" s="6"/>
      <c r="AG12" s="6"/>
      <c r="AH12" s="6"/>
      <c r="AI12" s="6"/>
    </row>
    <row r="13" spans="1:35" ht="15" customHeight="1">
      <c r="A13" s="8"/>
      <c r="B13" s="15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31"/>
      <c r="AD13" s="12"/>
      <c r="AE13" s="6"/>
      <c r="AF13" s="6"/>
      <c r="AG13" s="6"/>
      <c r="AH13" s="6"/>
      <c r="AI13" s="6"/>
    </row>
    <row r="14" spans="1:35" ht="15" customHeight="1">
      <c r="A14" s="11"/>
      <c r="C14" s="11"/>
      <c r="D14" s="12"/>
      <c r="E14" s="12"/>
      <c r="F14" s="12"/>
      <c r="G14" s="12"/>
      <c r="H14" s="12"/>
      <c r="I14" s="12"/>
      <c r="J14" s="12"/>
      <c r="K14" s="8"/>
      <c r="L14" s="8"/>
      <c r="M14" s="8"/>
      <c r="N14" s="8"/>
      <c r="O14" s="8"/>
      <c r="P14" s="8"/>
      <c r="Q14" s="8"/>
      <c r="R14" s="8"/>
      <c r="S14" s="12"/>
      <c r="T14" s="12"/>
      <c r="U14" s="12"/>
      <c r="V14" s="12"/>
      <c r="W14" s="12"/>
      <c r="X14" s="12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5" customHeight="1" thickBot="1">
      <c r="A15" s="6"/>
      <c r="B15" s="12" t="s">
        <v>55</v>
      </c>
      <c r="C15" s="6"/>
      <c r="D15" s="12"/>
      <c r="E15" s="12"/>
      <c r="F15" s="12"/>
      <c r="G15" s="12"/>
      <c r="H15" s="12"/>
      <c r="I15" s="12"/>
      <c r="J15" s="12"/>
      <c r="K15" s="6"/>
      <c r="L15" s="6"/>
      <c r="M15" s="6"/>
      <c r="N15" s="6"/>
      <c r="O15" s="6"/>
      <c r="P15" s="6"/>
      <c r="Q15" s="6"/>
      <c r="R15" s="6"/>
      <c r="S15" s="6"/>
      <c r="T15" s="6"/>
      <c r="U15" s="12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5" customHeight="1">
      <c r="A16" s="6"/>
      <c r="B16" s="223" t="s">
        <v>49</v>
      </c>
      <c r="C16" s="224"/>
      <c r="D16" s="224"/>
      <c r="E16" s="224"/>
      <c r="F16" s="225"/>
      <c r="G16" s="229">
        <f>V46+AC17</f>
        <v>0</v>
      </c>
      <c r="H16" s="230"/>
      <c r="I16" s="230"/>
      <c r="J16" s="230"/>
      <c r="K16" s="230"/>
      <c r="L16" s="230"/>
      <c r="M16" s="230"/>
      <c r="N16" s="230"/>
      <c r="O16" s="231"/>
      <c r="P16" s="214" t="s">
        <v>19</v>
      </c>
      <c r="Q16" s="241"/>
      <c r="R16" s="21"/>
      <c r="S16" s="22"/>
      <c r="T16" s="23"/>
      <c r="U16" s="214" t="s">
        <v>20</v>
      </c>
      <c r="V16" s="215"/>
      <c r="W16" s="215"/>
      <c r="X16" s="215"/>
      <c r="Y16" s="22"/>
      <c r="Z16" s="22"/>
      <c r="AA16" s="22"/>
      <c r="AB16" s="28"/>
      <c r="AC16" s="21"/>
      <c r="AD16" s="22"/>
      <c r="AE16" s="22"/>
      <c r="AF16" s="22"/>
      <c r="AG16" s="22"/>
      <c r="AH16" s="23"/>
      <c r="AI16" s="6"/>
    </row>
    <row r="17" spans="1:35" ht="15" customHeight="1" thickBot="1">
      <c r="A17" s="6"/>
      <c r="B17" s="226"/>
      <c r="C17" s="227"/>
      <c r="D17" s="227"/>
      <c r="E17" s="227"/>
      <c r="F17" s="228"/>
      <c r="G17" s="232"/>
      <c r="H17" s="233"/>
      <c r="I17" s="233"/>
      <c r="J17" s="233"/>
      <c r="K17" s="233"/>
      <c r="L17" s="233"/>
      <c r="M17" s="233"/>
      <c r="N17" s="233"/>
      <c r="O17" s="234"/>
      <c r="P17" s="24"/>
      <c r="Q17" s="25"/>
      <c r="R17" s="216">
        <f>'伝票（入力）'!$AB$10</f>
        <v>0</v>
      </c>
      <c r="S17" s="217"/>
      <c r="T17" s="218"/>
      <c r="U17" s="26"/>
      <c r="V17" s="172">
        <f>IF('伝票（入力）'!AB9="税込","（消費税込み単価です）","")</f>
      </c>
      <c r="X17" s="25"/>
      <c r="Y17" s="29"/>
      <c r="Z17" s="27"/>
      <c r="AA17" s="27"/>
      <c r="AB17" s="30"/>
      <c r="AC17" s="237">
        <f>IF('伝票（入力）'!AB9="税抜",V46*R17,0)</f>
        <v>0</v>
      </c>
      <c r="AD17" s="238"/>
      <c r="AE17" s="238"/>
      <c r="AF17" s="238"/>
      <c r="AG17" s="238"/>
      <c r="AH17" s="239"/>
      <c r="AI17" s="6"/>
    </row>
    <row r="18" spans="1:35" ht="15" customHeight="1">
      <c r="A18" s="6"/>
      <c r="B18" s="220" t="s">
        <v>16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2"/>
      <c r="N18" s="183" t="s">
        <v>10</v>
      </c>
      <c r="O18" s="184"/>
      <c r="P18" s="185"/>
      <c r="Q18" s="183" t="s">
        <v>11</v>
      </c>
      <c r="R18" s="184"/>
      <c r="S18" s="184"/>
      <c r="T18" s="184"/>
      <c r="U18" s="185"/>
      <c r="V18" s="183" t="str">
        <f>"金額"&amp;"("&amp;'伝票（入力）'!$AB$9&amp;")"</f>
        <v>金額()</v>
      </c>
      <c r="W18" s="184"/>
      <c r="X18" s="184"/>
      <c r="Y18" s="184"/>
      <c r="Z18" s="184"/>
      <c r="AA18" s="185"/>
      <c r="AB18" s="183" t="s">
        <v>17</v>
      </c>
      <c r="AC18" s="184"/>
      <c r="AD18" s="184"/>
      <c r="AE18" s="184"/>
      <c r="AF18" s="184"/>
      <c r="AG18" s="184"/>
      <c r="AH18" s="186"/>
      <c r="AI18" s="6"/>
    </row>
    <row r="19" spans="1:35" ht="15" customHeight="1">
      <c r="A19" s="6"/>
      <c r="B19" s="41">
        <v>1</v>
      </c>
      <c r="C19" s="202">
        <f>'伝票（入力）'!E32</f>
        <v>0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3"/>
      <c r="N19" s="199">
        <f>'伝票（入力）'!N32</f>
        <v>0</v>
      </c>
      <c r="O19" s="200"/>
      <c r="P19" s="201"/>
      <c r="Q19" s="199">
        <f>'伝票（入力）'!P32</f>
        <v>0</v>
      </c>
      <c r="R19" s="200"/>
      <c r="S19" s="200"/>
      <c r="T19" s="200"/>
      <c r="U19" s="201"/>
      <c r="V19" s="199">
        <f aca="true" t="shared" si="0" ref="V19:V45">N19*Q19</f>
        <v>0</v>
      </c>
      <c r="W19" s="200"/>
      <c r="X19" s="200"/>
      <c r="Y19" s="200"/>
      <c r="Z19" s="200"/>
      <c r="AA19" s="201"/>
      <c r="AB19" s="190">
        <f>'伝票（入力）'!T32</f>
        <v>0</v>
      </c>
      <c r="AC19" s="191"/>
      <c r="AD19" s="191"/>
      <c r="AE19" s="191"/>
      <c r="AF19" s="191"/>
      <c r="AG19" s="191"/>
      <c r="AH19" s="192"/>
      <c r="AI19" s="12"/>
    </row>
    <row r="20" spans="1:35" ht="15" customHeight="1">
      <c r="A20" s="10"/>
      <c r="B20" s="42">
        <v>2</v>
      </c>
      <c r="C20" s="204">
        <f>'伝票（入力）'!E33</f>
        <v>0</v>
      </c>
      <c r="D20" s="204"/>
      <c r="E20" s="204"/>
      <c r="F20" s="204"/>
      <c r="G20" s="204"/>
      <c r="H20" s="204"/>
      <c r="I20" s="204"/>
      <c r="J20" s="204"/>
      <c r="K20" s="204"/>
      <c r="L20" s="204"/>
      <c r="M20" s="205"/>
      <c r="N20" s="193">
        <f>'伝票（入力）'!N33</f>
        <v>0</v>
      </c>
      <c r="O20" s="194"/>
      <c r="P20" s="195"/>
      <c r="Q20" s="193">
        <f>'伝票（入力）'!P33</f>
        <v>0</v>
      </c>
      <c r="R20" s="194"/>
      <c r="S20" s="194"/>
      <c r="T20" s="194"/>
      <c r="U20" s="195"/>
      <c r="V20" s="193">
        <f t="shared" si="0"/>
        <v>0</v>
      </c>
      <c r="W20" s="194"/>
      <c r="X20" s="194"/>
      <c r="Y20" s="194"/>
      <c r="Z20" s="194"/>
      <c r="AA20" s="195"/>
      <c r="AB20" s="196">
        <f>'伝票（入力）'!T33</f>
        <v>0</v>
      </c>
      <c r="AC20" s="197"/>
      <c r="AD20" s="197"/>
      <c r="AE20" s="197"/>
      <c r="AF20" s="197"/>
      <c r="AG20" s="197"/>
      <c r="AH20" s="198"/>
      <c r="AI20" s="10"/>
    </row>
    <row r="21" spans="1:35" ht="15" customHeight="1">
      <c r="A21" s="10"/>
      <c r="B21" s="41">
        <v>3</v>
      </c>
      <c r="C21" s="202">
        <f>'伝票（入力）'!E34</f>
        <v>0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3"/>
      <c r="N21" s="199">
        <f>'伝票（入力）'!N34</f>
        <v>0</v>
      </c>
      <c r="O21" s="200"/>
      <c r="P21" s="201"/>
      <c r="Q21" s="199">
        <f>'伝票（入力）'!P34</f>
        <v>0</v>
      </c>
      <c r="R21" s="200"/>
      <c r="S21" s="200"/>
      <c r="T21" s="200"/>
      <c r="U21" s="201"/>
      <c r="V21" s="199">
        <f t="shared" si="0"/>
        <v>0</v>
      </c>
      <c r="W21" s="200"/>
      <c r="X21" s="200"/>
      <c r="Y21" s="200"/>
      <c r="Z21" s="200"/>
      <c r="AA21" s="201"/>
      <c r="AB21" s="190">
        <f>'伝票（入力）'!T34</f>
        <v>0</v>
      </c>
      <c r="AC21" s="191"/>
      <c r="AD21" s="191"/>
      <c r="AE21" s="191"/>
      <c r="AF21" s="191"/>
      <c r="AG21" s="191"/>
      <c r="AH21" s="192"/>
      <c r="AI21" s="10"/>
    </row>
    <row r="22" spans="1:35" ht="15" customHeight="1">
      <c r="A22" s="10"/>
      <c r="B22" s="42">
        <v>4</v>
      </c>
      <c r="C22" s="204">
        <f>'伝票（入力）'!E35</f>
        <v>0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5"/>
      <c r="N22" s="193">
        <f>'伝票（入力）'!N35</f>
        <v>0</v>
      </c>
      <c r="O22" s="194"/>
      <c r="P22" s="195"/>
      <c r="Q22" s="193">
        <f>'伝票（入力）'!P35</f>
        <v>0</v>
      </c>
      <c r="R22" s="194"/>
      <c r="S22" s="194"/>
      <c r="T22" s="194"/>
      <c r="U22" s="195"/>
      <c r="V22" s="193">
        <f t="shared" si="0"/>
        <v>0</v>
      </c>
      <c r="W22" s="194"/>
      <c r="X22" s="194"/>
      <c r="Y22" s="194"/>
      <c r="Z22" s="194"/>
      <c r="AA22" s="195"/>
      <c r="AB22" s="196">
        <f>'伝票（入力）'!T35</f>
        <v>0</v>
      </c>
      <c r="AC22" s="197"/>
      <c r="AD22" s="197"/>
      <c r="AE22" s="197"/>
      <c r="AF22" s="197"/>
      <c r="AG22" s="197"/>
      <c r="AH22" s="198"/>
      <c r="AI22" s="10"/>
    </row>
    <row r="23" spans="1:35" ht="15" customHeight="1">
      <c r="A23" s="10"/>
      <c r="B23" s="41">
        <v>5</v>
      </c>
      <c r="C23" s="202">
        <f>'伝票（入力）'!E36</f>
        <v>0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3"/>
      <c r="N23" s="199">
        <f>'伝票（入力）'!N36</f>
        <v>0</v>
      </c>
      <c r="O23" s="200"/>
      <c r="P23" s="201"/>
      <c r="Q23" s="199">
        <f>'伝票（入力）'!P36</f>
        <v>0</v>
      </c>
      <c r="R23" s="200"/>
      <c r="S23" s="200"/>
      <c r="T23" s="200"/>
      <c r="U23" s="201"/>
      <c r="V23" s="199">
        <f t="shared" si="0"/>
        <v>0</v>
      </c>
      <c r="W23" s="200"/>
      <c r="X23" s="200"/>
      <c r="Y23" s="200"/>
      <c r="Z23" s="200"/>
      <c r="AA23" s="201"/>
      <c r="AB23" s="190">
        <f>'伝票（入力）'!T36</f>
        <v>0</v>
      </c>
      <c r="AC23" s="191"/>
      <c r="AD23" s="191"/>
      <c r="AE23" s="191"/>
      <c r="AF23" s="191"/>
      <c r="AG23" s="191"/>
      <c r="AH23" s="192"/>
      <c r="AI23" s="10"/>
    </row>
    <row r="24" spans="1:35" ht="15" customHeight="1">
      <c r="A24" s="10"/>
      <c r="B24" s="42">
        <v>6</v>
      </c>
      <c r="C24" s="204">
        <f>'伝票（入力）'!E37</f>
        <v>0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5"/>
      <c r="N24" s="193">
        <f>'伝票（入力）'!N37</f>
        <v>0</v>
      </c>
      <c r="O24" s="194"/>
      <c r="P24" s="195"/>
      <c r="Q24" s="193">
        <f>'伝票（入力）'!P37</f>
        <v>0</v>
      </c>
      <c r="R24" s="194"/>
      <c r="S24" s="194"/>
      <c r="T24" s="194"/>
      <c r="U24" s="195"/>
      <c r="V24" s="193">
        <f t="shared" si="0"/>
        <v>0</v>
      </c>
      <c r="W24" s="194"/>
      <c r="X24" s="194"/>
      <c r="Y24" s="194"/>
      <c r="Z24" s="194"/>
      <c r="AA24" s="195"/>
      <c r="AB24" s="196">
        <f>'伝票（入力）'!T37</f>
        <v>0</v>
      </c>
      <c r="AC24" s="197"/>
      <c r="AD24" s="197"/>
      <c r="AE24" s="197"/>
      <c r="AF24" s="197"/>
      <c r="AG24" s="197"/>
      <c r="AH24" s="198"/>
      <c r="AI24" s="10"/>
    </row>
    <row r="25" spans="1:35" ht="15" customHeight="1">
      <c r="A25" s="10"/>
      <c r="B25" s="41">
        <v>7</v>
      </c>
      <c r="C25" s="202">
        <f>'伝票（入力）'!E38</f>
        <v>0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3"/>
      <c r="N25" s="199">
        <f>'伝票（入力）'!N38</f>
        <v>0</v>
      </c>
      <c r="O25" s="200"/>
      <c r="P25" s="201"/>
      <c r="Q25" s="199">
        <f>'伝票（入力）'!P38</f>
        <v>0</v>
      </c>
      <c r="R25" s="200"/>
      <c r="S25" s="200"/>
      <c r="T25" s="200"/>
      <c r="U25" s="201"/>
      <c r="V25" s="199">
        <f t="shared" si="0"/>
        <v>0</v>
      </c>
      <c r="W25" s="200"/>
      <c r="X25" s="200"/>
      <c r="Y25" s="200"/>
      <c r="Z25" s="200"/>
      <c r="AA25" s="201"/>
      <c r="AB25" s="190">
        <f>'伝票（入力）'!T38</f>
        <v>0</v>
      </c>
      <c r="AC25" s="191"/>
      <c r="AD25" s="191"/>
      <c r="AE25" s="191"/>
      <c r="AF25" s="191"/>
      <c r="AG25" s="191"/>
      <c r="AH25" s="192"/>
      <c r="AI25" s="10"/>
    </row>
    <row r="26" spans="1:35" ht="15" customHeight="1">
      <c r="A26" s="10"/>
      <c r="B26" s="42">
        <v>8</v>
      </c>
      <c r="C26" s="204">
        <f>'伝票（入力）'!E39</f>
        <v>0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5"/>
      <c r="N26" s="193">
        <f>'伝票（入力）'!N39</f>
        <v>0</v>
      </c>
      <c r="O26" s="194"/>
      <c r="P26" s="195"/>
      <c r="Q26" s="193">
        <f>'伝票（入力）'!P39</f>
        <v>0</v>
      </c>
      <c r="R26" s="194"/>
      <c r="S26" s="194"/>
      <c r="T26" s="194"/>
      <c r="U26" s="195"/>
      <c r="V26" s="193">
        <f t="shared" si="0"/>
        <v>0</v>
      </c>
      <c r="W26" s="194"/>
      <c r="X26" s="194"/>
      <c r="Y26" s="194"/>
      <c r="Z26" s="194"/>
      <c r="AA26" s="195"/>
      <c r="AB26" s="196">
        <f>'伝票（入力）'!T39</f>
        <v>0</v>
      </c>
      <c r="AC26" s="197"/>
      <c r="AD26" s="197"/>
      <c r="AE26" s="197"/>
      <c r="AF26" s="197"/>
      <c r="AG26" s="197"/>
      <c r="AH26" s="198"/>
      <c r="AI26" s="10"/>
    </row>
    <row r="27" spans="1:35" ht="15" customHeight="1">
      <c r="A27" s="10"/>
      <c r="B27" s="41">
        <v>9</v>
      </c>
      <c r="C27" s="202">
        <f>'伝票（入力）'!E40</f>
        <v>0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3"/>
      <c r="N27" s="199">
        <f>'伝票（入力）'!N40</f>
        <v>0</v>
      </c>
      <c r="O27" s="200"/>
      <c r="P27" s="201"/>
      <c r="Q27" s="199">
        <f>'伝票（入力）'!P40</f>
        <v>0</v>
      </c>
      <c r="R27" s="200"/>
      <c r="S27" s="200"/>
      <c r="T27" s="200"/>
      <c r="U27" s="201"/>
      <c r="V27" s="199">
        <f t="shared" si="0"/>
        <v>0</v>
      </c>
      <c r="W27" s="200"/>
      <c r="X27" s="200"/>
      <c r="Y27" s="200"/>
      <c r="Z27" s="200"/>
      <c r="AA27" s="201"/>
      <c r="AB27" s="190">
        <f>'伝票（入力）'!T40</f>
        <v>0</v>
      </c>
      <c r="AC27" s="191"/>
      <c r="AD27" s="191"/>
      <c r="AE27" s="191"/>
      <c r="AF27" s="191"/>
      <c r="AG27" s="191"/>
      <c r="AH27" s="192"/>
      <c r="AI27" s="10"/>
    </row>
    <row r="28" spans="1:35" ht="15" customHeight="1">
      <c r="A28" s="10"/>
      <c r="B28" s="42">
        <v>10</v>
      </c>
      <c r="C28" s="204">
        <f>'伝票（入力）'!E41</f>
        <v>0</v>
      </c>
      <c r="D28" s="204"/>
      <c r="E28" s="204"/>
      <c r="F28" s="204"/>
      <c r="G28" s="204"/>
      <c r="H28" s="204"/>
      <c r="I28" s="204"/>
      <c r="J28" s="204"/>
      <c r="K28" s="204"/>
      <c r="L28" s="204"/>
      <c r="M28" s="205"/>
      <c r="N28" s="193">
        <f>'伝票（入力）'!N41</f>
        <v>0</v>
      </c>
      <c r="O28" s="194"/>
      <c r="P28" s="195"/>
      <c r="Q28" s="193">
        <f>'伝票（入力）'!P41</f>
        <v>0</v>
      </c>
      <c r="R28" s="194"/>
      <c r="S28" s="194"/>
      <c r="T28" s="194"/>
      <c r="U28" s="195"/>
      <c r="V28" s="193">
        <f t="shared" si="0"/>
        <v>0</v>
      </c>
      <c r="W28" s="194"/>
      <c r="X28" s="194"/>
      <c r="Y28" s="194"/>
      <c r="Z28" s="194"/>
      <c r="AA28" s="195"/>
      <c r="AB28" s="196">
        <f>'伝票（入力）'!T41</f>
        <v>0</v>
      </c>
      <c r="AC28" s="197"/>
      <c r="AD28" s="197"/>
      <c r="AE28" s="197"/>
      <c r="AF28" s="197"/>
      <c r="AG28" s="197"/>
      <c r="AH28" s="198"/>
      <c r="AI28" s="10"/>
    </row>
    <row r="29" spans="1:35" ht="15" customHeight="1">
      <c r="A29" s="10"/>
      <c r="B29" s="41">
        <v>11</v>
      </c>
      <c r="C29" s="202">
        <f>'伝票（入力）'!E42</f>
        <v>0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3"/>
      <c r="N29" s="199">
        <f>'伝票（入力）'!N42</f>
        <v>0</v>
      </c>
      <c r="O29" s="200"/>
      <c r="P29" s="201"/>
      <c r="Q29" s="199">
        <f>'伝票（入力）'!P42</f>
        <v>0</v>
      </c>
      <c r="R29" s="200"/>
      <c r="S29" s="200"/>
      <c r="T29" s="200"/>
      <c r="U29" s="201"/>
      <c r="V29" s="199">
        <f t="shared" si="0"/>
        <v>0</v>
      </c>
      <c r="W29" s="200"/>
      <c r="X29" s="200"/>
      <c r="Y29" s="200"/>
      <c r="Z29" s="200"/>
      <c r="AA29" s="201"/>
      <c r="AB29" s="190">
        <f>'伝票（入力）'!T42</f>
        <v>0</v>
      </c>
      <c r="AC29" s="191"/>
      <c r="AD29" s="191"/>
      <c r="AE29" s="191"/>
      <c r="AF29" s="191"/>
      <c r="AG29" s="191"/>
      <c r="AH29" s="192"/>
      <c r="AI29" s="10"/>
    </row>
    <row r="30" spans="1:35" ht="15" customHeight="1">
      <c r="A30" s="10"/>
      <c r="B30" s="42">
        <v>12</v>
      </c>
      <c r="C30" s="204">
        <f>'伝票（入力）'!E43</f>
        <v>0</v>
      </c>
      <c r="D30" s="204"/>
      <c r="E30" s="204"/>
      <c r="F30" s="204"/>
      <c r="G30" s="204"/>
      <c r="H30" s="204"/>
      <c r="I30" s="204"/>
      <c r="J30" s="204"/>
      <c r="K30" s="204"/>
      <c r="L30" s="204"/>
      <c r="M30" s="205"/>
      <c r="N30" s="193">
        <f>'伝票（入力）'!N43</f>
        <v>0</v>
      </c>
      <c r="O30" s="194"/>
      <c r="P30" s="195"/>
      <c r="Q30" s="193">
        <f>'伝票（入力）'!P43</f>
        <v>0</v>
      </c>
      <c r="R30" s="194"/>
      <c r="S30" s="194"/>
      <c r="T30" s="194"/>
      <c r="U30" s="195"/>
      <c r="V30" s="193">
        <f t="shared" si="0"/>
        <v>0</v>
      </c>
      <c r="W30" s="194"/>
      <c r="X30" s="194"/>
      <c r="Y30" s="194"/>
      <c r="Z30" s="194"/>
      <c r="AA30" s="195"/>
      <c r="AB30" s="196">
        <f>'伝票（入力）'!T43</f>
        <v>0</v>
      </c>
      <c r="AC30" s="197"/>
      <c r="AD30" s="197"/>
      <c r="AE30" s="197"/>
      <c r="AF30" s="197"/>
      <c r="AG30" s="197"/>
      <c r="AH30" s="198"/>
      <c r="AI30" s="10"/>
    </row>
    <row r="31" spans="1:35" ht="15" customHeight="1">
      <c r="A31" s="10"/>
      <c r="B31" s="41">
        <v>13</v>
      </c>
      <c r="C31" s="202">
        <f>'伝票（入力）'!E44</f>
        <v>0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3"/>
      <c r="N31" s="199">
        <f>'伝票（入力）'!N44</f>
        <v>0</v>
      </c>
      <c r="O31" s="200"/>
      <c r="P31" s="201"/>
      <c r="Q31" s="199">
        <f>'伝票（入力）'!P44</f>
        <v>0</v>
      </c>
      <c r="R31" s="200"/>
      <c r="S31" s="200"/>
      <c r="T31" s="200"/>
      <c r="U31" s="201"/>
      <c r="V31" s="199">
        <f t="shared" si="0"/>
        <v>0</v>
      </c>
      <c r="W31" s="200"/>
      <c r="X31" s="200"/>
      <c r="Y31" s="200"/>
      <c r="Z31" s="200"/>
      <c r="AA31" s="201"/>
      <c r="AB31" s="190">
        <f>'伝票（入力）'!T44</f>
        <v>0</v>
      </c>
      <c r="AC31" s="191"/>
      <c r="AD31" s="191"/>
      <c r="AE31" s="191"/>
      <c r="AF31" s="191"/>
      <c r="AG31" s="191"/>
      <c r="AH31" s="192"/>
      <c r="AI31" s="10"/>
    </row>
    <row r="32" spans="1:35" ht="15" customHeight="1">
      <c r="A32" s="10"/>
      <c r="B32" s="42">
        <v>14</v>
      </c>
      <c r="C32" s="204">
        <f>'伝票（入力）'!E45</f>
        <v>0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5"/>
      <c r="N32" s="193">
        <f>'伝票（入力）'!N45</f>
        <v>0</v>
      </c>
      <c r="O32" s="194"/>
      <c r="P32" s="195"/>
      <c r="Q32" s="193">
        <f>'伝票（入力）'!P45</f>
        <v>0</v>
      </c>
      <c r="R32" s="194"/>
      <c r="S32" s="194"/>
      <c r="T32" s="194"/>
      <c r="U32" s="195"/>
      <c r="V32" s="193">
        <f t="shared" si="0"/>
        <v>0</v>
      </c>
      <c r="W32" s="194"/>
      <c r="X32" s="194"/>
      <c r="Y32" s="194"/>
      <c r="Z32" s="194"/>
      <c r="AA32" s="195"/>
      <c r="AB32" s="196">
        <f>'伝票（入力）'!T45</f>
        <v>0</v>
      </c>
      <c r="AC32" s="197"/>
      <c r="AD32" s="197"/>
      <c r="AE32" s="197"/>
      <c r="AF32" s="197"/>
      <c r="AG32" s="197"/>
      <c r="AH32" s="198"/>
      <c r="AI32" s="10"/>
    </row>
    <row r="33" spans="1:35" ht="15" customHeight="1">
      <c r="A33" s="10"/>
      <c r="B33" s="41">
        <v>15</v>
      </c>
      <c r="C33" s="202">
        <f>'伝票（入力）'!E46</f>
        <v>0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N33" s="199">
        <f>'伝票（入力）'!N46</f>
        <v>0</v>
      </c>
      <c r="O33" s="200"/>
      <c r="P33" s="201"/>
      <c r="Q33" s="199">
        <f>'伝票（入力）'!P46</f>
        <v>0</v>
      </c>
      <c r="R33" s="200"/>
      <c r="S33" s="200"/>
      <c r="T33" s="200"/>
      <c r="U33" s="201"/>
      <c r="V33" s="199">
        <f t="shared" si="0"/>
        <v>0</v>
      </c>
      <c r="W33" s="200"/>
      <c r="X33" s="200"/>
      <c r="Y33" s="200"/>
      <c r="Z33" s="200"/>
      <c r="AA33" s="201"/>
      <c r="AB33" s="190">
        <f>'伝票（入力）'!T46</f>
        <v>0</v>
      </c>
      <c r="AC33" s="191"/>
      <c r="AD33" s="191"/>
      <c r="AE33" s="191"/>
      <c r="AF33" s="191"/>
      <c r="AG33" s="191"/>
      <c r="AH33" s="192"/>
      <c r="AI33" s="10"/>
    </row>
    <row r="34" spans="1:35" ht="15" customHeight="1">
      <c r="A34" s="10"/>
      <c r="B34" s="42">
        <v>16</v>
      </c>
      <c r="C34" s="204">
        <f>'伝票（入力）'!E47</f>
        <v>0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5"/>
      <c r="N34" s="193">
        <f>'伝票（入力）'!N47</f>
        <v>0</v>
      </c>
      <c r="O34" s="194"/>
      <c r="P34" s="195"/>
      <c r="Q34" s="193">
        <f>'伝票（入力）'!P47</f>
        <v>0</v>
      </c>
      <c r="R34" s="194"/>
      <c r="S34" s="194"/>
      <c r="T34" s="194"/>
      <c r="U34" s="195"/>
      <c r="V34" s="193">
        <f t="shared" si="0"/>
        <v>0</v>
      </c>
      <c r="W34" s="194"/>
      <c r="X34" s="194"/>
      <c r="Y34" s="194"/>
      <c r="Z34" s="194"/>
      <c r="AA34" s="195"/>
      <c r="AB34" s="196">
        <f>'伝票（入力）'!T47</f>
        <v>0</v>
      </c>
      <c r="AC34" s="197"/>
      <c r="AD34" s="197"/>
      <c r="AE34" s="197"/>
      <c r="AF34" s="197"/>
      <c r="AG34" s="197"/>
      <c r="AH34" s="198"/>
      <c r="AI34" s="10"/>
    </row>
    <row r="35" spans="1:35" ht="15" customHeight="1">
      <c r="A35" s="10"/>
      <c r="B35" s="41">
        <v>17</v>
      </c>
      <c r="C35" s="202">
        <f>'伝票（入力）'!E48</f>
        <v>0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3"/>
      <c r="N35" s="199">
        <f>'伝票（入力）'!N48</f>
        <v>0</v>
      </c>
      <c r="O35" s="200"/>
      <c r="P35" s="201"/>
      <c r="Q35" s="199">
        <f>'伝票（入力）'!P48</f>
        <v>0</v>
      </c>
      <c r="R35" s="200"/>
      <c r="S35" s="200"/>
      <c r="T35" s="200"/>
      <c r="U35" s="201"/>
      <c r="V35" s="199">
        <f t="shared" si="0"/>
        <v>0</v>
      </c>
      <c r="W35" s="200"/>
      <c r="X35" s="200"/>
      <c r="Y35" s="200"/>
      <c r="Z35" s="200"/>
      <c r="AA35" s="201"/>
      <c r="AB35" s="190">
        <f>'伝票（入力）'!T48</f>
        <v>0</v>
      </c>
      <c r="AC35" s="191"/>
      <c r="AD35" s="191"/>
      <c r="AE35" s="191"/>
      <c r="AF35" s="191"/>
      <c r="AG35" s="191"/>
      <c r="AH35" s="192"/>
      <c r="AI35" s="10"/>
    </row>
    <row r="36" spans="1:35" ht="15" customHeight="1">
      <c r="A36" s="10"/>
      <c r="B36" s="42">
        <v>18</v>
      </c>
      <c r="C36" s="204">
        <f>'伝票（入力）'!E49</f>
        <v>0</v>
      </c>
      <c r="D36" s="204"/>
      <c r="E36" s="204"/>
      <c r="F36" s="204"/>
      <c r="G36" s="204"/>
      <c r="H36" s="204"/>
      <c r="I36" s="204"/>
      <c r="J36" s="204"/>
      <c r="K36" s="204"/>
      <c r="L36" s="204"/>
      <c r="M36" s="205"/>
      <c r="N36" s="193">
        <f>'伝票（入力）'!N49</f>
        <v>0</v>
      </c>
      <c r="O36" s="194"/>
      <c r="P36" s="195"/>
      <c r="Q36" s="193">
        <f>'伝票（入力）'!P49</f>
        <v>0</v>
      </c>
      <c r="R36" s="194"/>
      <c r="S36" s="194"/>
      <c r="T36" s="194"/>
      <c r="U36" s="195"/>
      <c r="V36" s="193">
        <f t="shared" si="0"/>
        <v>0</v>
      </c>
      <c r="W36" s="194"/>
      <c r="X36" s="194"/>
      <c r="Y36" s="194"/>
      <c r="Z36" s="194"/>
      <c r="AA36" s="195"/>
      <c r="AB36" s="196">
        <f>'伝票（入力）'!T49</f>
        <v>0</v>
      </c>
      <c r="AC36" s="197"/>
      <c r="AD36" s="197"/>
      <c r="AE36" s="197"/>
      <c r="AF36" s="197"/>
      <c r="AG36" s="197"/>
      <c r="AH36" s="198"/>
      <c r="AI36" s="10"/>
    </row>
    <row r="37" spans="1:35" ht="15" customHeight="1">
      <c r="A37" s="10"/>
      <c r="B37" s="41">
        <v>19</v>
      </c>
      <c r="C37" s="202">
        <f>'伝票（入力）'!E50</f>
        <v>0</v>
      </c>
      <c r="D37" s="202"/>
      <c r="E37" s="202"/>
      <c r="F37" s="202"/>
      <c r="G37" s="202"/>
      <c r="H37" s="202"/>
      <c r="I37" s="202"/>
      <c r="J37" s="202"/>
      <c r="K37" s="202"/>
      <c r="L37" s="202"/>
      <c r="M37" s="203"/>
      <c r="N37" s="199">
        <f>'伝票（入力）'!N50</f>
        <v>0</v>
      </c>
      <c r="O37" s="200"/>
      <c r="P37" s="201"/>
      <c r="Q37" s="199">
        <f>'伝票（入力）'!P50</f>
        <v>0</v>
      </c>
      <c r="R37" s="200"/>
      <c r="S37" s="200"/>
      <c r="T37" s="200"/>
      <c r="U37" s="201"/>
      <c r="V37" s="199">
        <f t="shared" si="0"/>
        <v>0</v>
      </c>
      <c r="W37" s="200"/>
      <c r="X37" s="200"/>
      <c r="Y37" s="200"/>
      <c r="Z37" s="200"/>
      <c r="AA37" s="201"/>
      <c r="AB37" s="190">
        <f>'伝票（入力）'!T50</f>
        <v>0</v>
      </c>
      <c r="AC37" s="191"/>
      <c r="AD37" s="191"/>
      <c r="AE37" s="191"/>
      <c r="AF37" s="191"/>
      <c r="AG37" s="191"/>
      <c r="AH37" s="192"/>
      <c r="AI37" s="10"/>
    </row>
    <row r="38" spans="1:35" ht="15" customHeight="1">
      <c r="A38" s="10"/>
      <c r="B38" s="42">
        <v>20</v>
      </c>
      <c r="C38" s="204">
        <f>'伝票（入力）'!E51</f>
        <v>0</v>
      </c>
      <c r="D38" s="204"/>
      <c r="E38" s="204"/>
      <c r="F38" s="204"/>
      <c r="G38" s="204"/>
      <c r="H38" s="204"/>
      <c r="I38" s="204"/>
      <c r="J38" s="204"/>
      <c r="K38" s="204"/>
      <c r="L38" s="204"/>
      <c r="M38" s="205"/>
      <c r="N38" s="193">
        <f>'伝票（入力）'!N51</f>
        <v>0</v>
      </c>
      <c r="O38" s="194"/>
      <c r="P38" s="195"/>
      <c r="Q38" s="193">
        <f>'伝票（入力）'!P51</f>
        <v>0</v>
      </c>
      <c r="R38" s="194"/>
      <c r="S38" s="194"/>
      <c r="T38" s="194"/>
      <c r="U38" s="195"/>
      <c r="V38" s="193">
        <f t="shared" si="0"/>
        <v>0</v>
      </c>
      <c r="W38" s="194"/>
      <c r="X38" s="194"/>
      <c r="Y38" s="194"/>
      <c r="Z38" s="194"/>
      <c r="AA38" s="195"/>
      <c r="AB38" s="196">
        <f>'伝票（入力）'!T51</f>
        <v>0</v>
      </c>
      <c r="AC38" s="197"/>
      <c r="AD38" s="197"/>
      <c r="AE38" s="197"/>
      <c r="AF38" s="197"/>
      <c r="AG38" s="197"/>
      <c r="AH38" s="198"/>
      <c r="AI38" s="10"/>
    </row>
    <row r="39" spans="1:35" ht="15" customHeight="1">
      <c r="A39" s="10"/>
      <c r="B39" s="41">
        <v>21</v>
      </c>
      <c r="C39" s="202">
        <f>'伝票（入力）'!E52</f>
        <v>0</v>
      </c>
      <c r="D39" s="202"/>
      <c r="E39" s="202"/>
      <c r="F39" s="202"/>
      <c r="G39" s="202"/>
      <c r="H39" s="202"/>
      <c r="I39" s="202"/>
      <c r="J39" s="202"/>
      <c r="K39" s="202"/>
      <c r="L39" s="202"/>
      <c r="M39" s="203"/>
      <c r="N39" s="199">
        <f>'伝票（入力）'!N52</f>
        <v>0</v>
      </c>
      <c r="O39" s="200"/>
      <c r="P39" s="201"/>
      <c r="Q39" s="199">
        <f>'伝票（入力）'!P52</f>
        <v>0</v>
      </c>
      <c r="R39" s="200"/>
      <c r="S39" s="200"/>
      <c r="T39" s="200"/>
      <c r="U39" s="201"/>
      <c r="V39" s="199">
        <f t="shared" si="0"/>
        <v>0</v>
      </c>
      <c r="W39" s="200"/>
      <c r="X39" s="200"/>
      <c r="Y39" s="200"/>
      <c r="Z39" s="200"/>
      <c r="AA39" s="201"/>
      <c r="AB39" s="190">
        <f>'伝票（入力）'!T52</f>
        <v>0</v>
      </c>
      <c r="AC39" s="191"/>
      <c r="AD39" s="191"/>
      <c r="AE39" s="191"/>
      <c r="AF39" s="191"/>
      <c r="AG39" s="191"/>
      <c r="AH39" s="192"/>
      <c r="AI39" s="10"/>
    </row>
    <row r="40" spans="1:35" ht="15" customHeight="1">
      <c r="A40" s="10"/>
      <c r="B40" s="42">
        <v>22</v>
      </c>
      <c r="C40" s="204">
        <f>'伝票（入力）'!E53</f>
        <v>0</v>
      </c>
      <c r="D40" s="204"/>
      <c r="E40" s="204"/>
      <c r="F40" s="204"/>
      <c r="G40" s="204"/>
      <c r="H40" s="204"/>
      <c r="I40" s="204"/>
      <c r="J40" s="204"/>
      <c r="K40" s="204"/>
      <c r="L40" s="204"/>
      <c r="M40" s="205"/>
      <c r="N40" s="193">
        <f>'伝票（入力）'!N53</f>
        <v>0</v>
      </c>
      <c r="O40" s="194"/>
      <c r="P40" s="195"/>
      <c r="Q40" s="193">
        <f>'伝票（入力）'!P53</f>
        <v>0</v>
      </c>
      <c r="R40" s="194"/>
      <c r="S40" s="194"/>
      <c r="T40" s="194"/>
      <c r="U40" s="195"/>
      <c r="V40" s="193">
        <f t="shared" si="0"/>
        <v>0</v>
      </c>
      <c r="W40" s="194"/>
      <c r="X40" s="194"/>
      <c r="Y40" s="194"/>
      <c r="Z40" s="194"/>
      <c r="AA40" s="195"/>
      <c r="AB40" s="196">
        <f>'伝票（入力）'!T53</f>
        <v>0</v>
      </c>
      <c r="AC40" s="197"/>
      <c r="AD40" s="197"/>
      <c r="AE40" s="197"/>
      <c r="AF40" s="197"/>
      <c r="AG40" s="197"/>
      <c r="AH40" s="198"/>
      <c r="AI40" s="10"/>
    </row>
    <row r="41" spans="1:35" ht="15" customHeight="1">
      <c r="A41" s="6"/>
      <c r="B41" s="41">
        <v>23</v>
      </c>
      <c r="C41" s="202">
        <f>'伝票（入力）'!E54</f>
        <v>0</v>
      </c>
      <c r="D41" s="202"/>
      <c r="E41" s="202"/>
      <c r="F41" s="202"/>
      <c r="G41" s="202"/>
      <c r="H41" s="202"/>
      <c r="I41" s="202"/>
      <c r="J41" s="202"/>
      <c r="K41" s="202"/>
      <c r="L41" s="202"/>
      <c r="M41" s="203"/>
      <c r="N41" s="199">
        <f>'伝票（入力）'!N54</f>
        <v>0</v>
      </c>
      <c r="O41" s="200"/>
      <c r="P41" s="201"/>
      <c r="Q41" s="199">
        <f>'伝票（入力）'!P54</f>
        <v>0</v>
      </c>
      <c r="R41" s="200"/>
      <c r="S41" s="200"/>
      <c r="T41" s="200"/>
      <c r="U41" s="201"/>
      <c r="V41" s="199">
        <f t="shared" si="0"/>
        <v>0</v>
      </c>
      <c r="W41" s="200"/>
      <c r="X41" s="200"/>
      <c r="Y41" s="200"/>
      <c r="Z41" s="200"/>
      <c r="AA41" s="201"/>
      <c r="AB41" s="190">
        <f>'伝票（入力）'!T54</f>
        <v>0</v>
      </c>
      <c r="AC41" s="191"/>
      <c r="AD41" s="191"/>
      <c r="AE41" s="191"/>
      <c r="AF41" s="191"/>
      <c r="AG41" s="191"/>
      <c r="AH41" s="192"/>
      <c r="AI41" s="6"/>
    </row>
    <row r="42" spans="1:35" ht="15" customHeight="1">
      <c r="A42" s="13"/>
      <c r="B42" s="42">
        <v>24</v>
      </c>
      <c r="C42" s="204">
        <f>'伝票（入力）'!E55</f>
        <v>0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5"/>
      <c r="N42" s="193">
        <f>'伝票（入力）'!N55</f>
        <v>0</v>
      </c>
      <c r="O42" s="194"/>
      <c r="P42" s="195"/>
      <c r="Q42" s="193">
        <f>'伝票（入力）'!P55</f>
        <v>0</v>
      </c>
      <c r="R42" s="194"/>
      <c r="S42" s="194"/>
      <c r="T42" s="194"/>
      <c r="U42" s="195"/>
      <c r="V42" s="193">
        <f t="shared" si="0"/>
        <v>0</v>
      </c>
      <c r="W42" s="194"/>
      <c r="X42" s="194"/>
      <c r="Y42" s="194"/>
      <c r="Z42" s="194"/>
      <c r="AA42" s="195"/>
      <c r="AB42" s="196">
        <f>'伝票（入力）'!T55</f>
        <v>0</v>
      </c>
      <c r="AC42" s="197"/>
      <c r="AD42" s="197"/>
      <c r="AE42" s="197"/>
      <c r="AF42" s="197"/>
      <c r="AG42" s="197"/>
      <c r="AH42" s="198"/>
      <c r="AI42" s="6"/>
    </row>
    <row r="43" spans="1:35" ht="15" customHeight="1">
      <c r="A43" s="13"/>
      <c r="B43" s="41">
        <v>25</v>
      </c>
      <c r="C43" s="202">
        <f>'伝票（入力）'!E56</f>
        <v>0</v>
      </c>
      <c r="D43" s="202"/>
      <c r="E43" s="202"/>
      <c r="F43" s="202"/>
      <c r="G43" s="202"/>
      <c r="H43" s="202"/>
      <c r="I43" s="202"/>
      <c r="J43" s="202"/>
      <c r="K43" s="202"/>
      <c r="L43" s="202"/>
      <c r="M43" s="203"/>
      <c r="N43" s="199">
        <f>'伝票（入力）'!N56</f>
        <v>0</v>
      </c>
      <c r="O43" s="200"/>
      <c r="P43" s="201"/>
      <c r="Q43" s="199">
        <f>'伝票（入力）'!P56</f>
        <v>0</v>
      </c>
      <c r="R43" s="200"/>
      <c r="S43" s="200"/>
      <c r="T43" s="200"/>
      <c r="U43" s="201"/>
      <c r="V43" s="199">
        <f t="shared" si="0"/>
        <v>0</v>
      </c>
      <c r="W43" s="200"/>
      <c r="X43" s="200"/>
      <c r="Y43" s="200"/>
      <c r="Z43" s="200"/>
      <c r="AA43" s="201"/>
      <c r="AB43" s="190">
        <f>'伝票（入力）'!T56</f>
        <v>0</v>
      </c>
      <c r="AC43" s="191"/>
      <c r="AD43" s="191"/>
      <c r="AE43" s="191"/>
      <c r="AF43" s="191"/>
      <c r="AG43" s="191"/>
      <c r="AH43" s="192"/>
      <c r="AI43" s="6"/>
    </row>
    <row r="44" spans="1:35" ht="15" customHeight="1">
      <c r="A44" s="13"/>
      <c r="B44" s="42">
        <v>26</v>
      </c>
      <c r="C44" s="204">
        <f>'伝票（入力）'!E57</f>
        <v>0</v>
      </c>
      <c r="D44" s="204"/>
      <c r="E44" s="204"/>
      <c r="F44" s="204"/>
      <c r="G44" s="204"/>
      <c r="H44" s="204"/>
      <c r="I44" s="204"/>
      <c r="J44" s="204"/>
      <c r="K44" s="204"/>
      <c r="L44" s="204"/>
      <c r="M44" s="205"/>
      <c r="N44" s="193">
        <f>'伝票（入力）'!N57</f>
        <v>0</v>
      </c>
      <c r="O44" s="194"/>
      <c r="P44" s="195"/>
      <c r="Q44" s="193">
        <f>'伝票（入力）'!P57</f>
        <v>0</v>
      </c>
      <c r="R44" s="194"/>
      <c r="S44" s="194"/>
      <c r="T44" s="194"/>
      <c r="U44" s="195"/>
      <c r="V44" s="193">
        <f t="shared" si="0"/>
        <v>0</v>
      </c>
      <c r="W44" s="194"/>
      <c r="X44" s="194"/>
      <c r="Y44" s="194"/>
      <c r="Z44" s="194"/>
      <c r="AA44" s="195"/>
      <c r="AB44" s="196">
        <f>'伝票（入力）'!T57</f>
        <v>0</v>
      </c>
      <c r="AC44" s="197"/>
      <c r="AD44" s="197"/>
      <c r="AE44" s="197"/>
      <c r="AF44" s="197"/>
      <c r="AG44" s="197"/>
      <c r="AH44" s="198"/>
      <c r="AI44" s="6"/>
    </row>
    <row r="45" spans="1:35" ht="15" customHeight="1" thickBot="1">
      <c r="A45" s="13"/>
      <c r="B45" s="163">
        <v>27</v>
      </c>
      <c r="C45" s="206">
        <f>'伝票（入力）'!E58</f>
        <v>0</v>
      </c>
      <c r="D45" s="206"/>
      <c r="E45" s="206"/>
      <c r="F45" s="206"/>
      <c r="G45" s="206"/>
      <c r="H45" s="206"/>
      <c r="I45" s="206"/>
      <c r="J45" s="206"/>
      <c r="K45" s="206"/>
      <c r="L45" s="206"/>
      <c r="M45" s="207"/>
      <c r="N45" s="208">
        <f>'伝票（入力）'!N58</f>
        <v>0</v>
      </c>
      <c r="O45" s="209"/>
      <c r="P45" s="210"/>
      <c r="Q45" s="208">
        <f>'伝票（入力）'!P58</f>
        <v>0</v>
      </c>
      <c r="R45" s="209"/>
      <c r="S45" s="209"/>
      <c r="T45" s="209"/>
      <c r="U45" s="210"/>
      <c r="V45" s="208">
        <f t="shared" si="0"/>
        <v>0</v>
      </c>
      <c r="W45" s="209"/>
      <c r="X45" s="209"/>
      <c r="Y45" s="209"/>
      <c r="Z45" s="209"/>
      <c r="AA45" s="210"/>
      <c r="AB45" s="211">
        <f>'伝票（入力）'!T58</f>
        <v>0</v>
      </c>
      <c r="AC45" s="212"/>
      <c r="AD45" s="212"/>
      <c r="AE45" s="212"/>
      <c r="AF45" s="212"/>
      <c r="AG45" s="212"/>
      <c r="AH45" s="213"/>
      <c r="AI45" s="6"/>
    </row>
    <row r="46" spans="1:35" ht="15" customHeight="1" thickBot="1">
      <c r="A46" s="13"/>
      <c r="B46" s="187" t="s">
        <v>18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9"/>
      <c r="V46" s="180">
        <f>SUM(V19:AA45)</f>
        <v>0</v>
      </c>
      <c r="W46" s="181"/>
      <c r="X46" s="181"/>
      <c r="Y46" s="181"/>
      <c r="Z46" s="181"/>
      <c r="AA46" s="182"/>
      <c r="AB46" s="27"/>
      <c r="AC46" s="27"/>
      <c r="AD46" s="27"/>
      <c r="AE46" s="27"/>
      <c r="AF46" s="27"/>
      <c r="AG46" s="27"/>
      <c r="AH46" s="168"/>
      <c r="AI46" s="6"/>
    </row>
    <row r="47" spans="1:35" ht="15" customHeight="1" thickBot="1">
      <c r="A47" s="13"/>
      <c r="B47" s="12"/>
      <c r="C47" s="6"/>
      <c r="D47" s="17"/>
      <c r="E47" s="17"/>
      <c r="F47" s="17"/>
      <c r="G47" s="6"/>
      <c r="H47" s="6"/>
      <c r="I47" s="6"/>
      <c r="J47" s="6"/>
      <c r="K47" s="18"/>
      <c r="L47" s="18"/>
      <c r="M47" s="18"/>
      <c r="N47" s="18"/>
      <c r="O47" s="19"/>
      <c r="P47" s="19"/>
      <c r="Q47" s="19"/>
      <c r="R47" s="19"/>
      <c r="S47" s="19"/>
      <c r="T47" s="20"/>
      <c r="U47" s="20"/>
      <c r="V47" s="20"/>
      <c r="W47" s="20"/>
      <c r="X47" s="20"/>
      <c r="Y47" s="20"/>
      <c r="Z47" s="20"/>
      <c r="AA47" s="20"/>
      <c r="AB47" s="20"/>
      <c r="AC47" s="6"/>
      <c r="AD47" s="6"/>
      <c r="AE47" s="6"/>
      <c r="AF47" s="6"/>
      <c r="AG47" s="6"/>
      <c r="AH47" s="6"/>
      <c r="AI47" s="6"/>
    </row>
    <row r="48" spans="1:35" ht="15" customHeight="1">
      <c r="A48" s="13"/>
      <c r="B48" s="63" t="s">
        <v>54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3"/>
      <c r="AI48" s="6"/>
    </row>
    <row r="49" spans="1:35" ht="15" customHeight="1">
      <c r="A49" s="8"/>
      <c r="B49" s="64"/>
      <c r="C49" s="176">
        <f>'伝票（入力）'!C61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6"/>
      <c r="AE49" s="6"/>
      <c r="AF49" s="6"/>
      <c r="AG49" s="6"/>
      <c r="AH49" s="65"/>
      <c r="AI49" s="6"/>
    </row>
    <row r="50" spans="1:35" ht="15" customHeight="1">
      <c r="A50" s="8"/>
      <c r="B50" s="64"/>
      <c r="C50" s="176">
        <f>'伝票（入力）'!C62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6"/>
      <c r="AE50" s="6"/>
      <c r="AF50" s="6"/>
      <c r="AG50" s="6"/>
      <c r="AH50" s="65"/>
      <c r="AI50" s="6"/>
    </row>
    <row r="51" spans="1:35" ht="15" customHeight="1">
      <c r="A51" s="13"/>
      <c r="B51" s="66"/>
      <c r="C51" s="176">
        <f>'伝票（入力）'!C63</f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5"/>
      <c r="AI51" s="6"/>
    </row>
    <row r="52" spans="1:35" ht="15" customHeight="1">
      <c r="A52" s="13"/>
      <c r="B52" s="66"/>
      <c r="C52" s="176">
        <f>'伝票（入力）'!C64</f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5"/>
      <c r="AI52" s="6"/>
    </row>
    <row r="53" spans="1:34" ht="15" customHeight="1">
      <c r="A53" s="6"/>
      <c r="B53" s="73"/>
      <c r="C53" s="176">
        <f>'伝票（入力）'!C65</f>
        <v>0</v>
      </c>
      <c r="D53" s="74"/>
      <c r="E53" s="74"/>
      <c r="F53" s="74"/>
      <c r="G53" s="74"/>
      <c r="H53" s="74"/>
      <c r="I53" s="74"/>
      <c r="J53" s="74"/>
      <c r="K53" s="169"/>
      <c r="L53" s="169"/>
      <c r="M53" s="169"/>
      <c r="N53" s="169"/>
      <c r="O53" s="169"/>
      <c r="P53" s="169"/>
      <c r="Q53" s="6"/>
      <c r="R53" s="6"/>
      <c r="S53" s="6"/>
      <c r="T53" s="6"/>
      <c r="U53" s="6"/>
      <c r="V53" s="6"/>
      <c r="W53" s="6"/>
      <c r="X53" s="31"/>
      <c r="Y53" s="31"/>
      <c r="Z53" s="31"/>
      <c r="AA53" s="31"/>
      <c r="AB53" s="31"/>
      <c r="AC53" s="6"/>
      <c r="AD53" s="6"/>
      <c r="AE53" s="31"/>
      <c r="AF53" s="6"/>
      <c r="AG53" s="6"/>
      <c r="AH53" s="65"/>
    </row>
    <row r="54" spans="1:35" ht="15" customHeight="1">
      <c r="A54" s="6"/>
      <c r="B54" s="73"/>
      <c r="C54" s="176">
        <f>'伝票（入力）'!C66</f>
        <v>0</v>
      </c>
      <c r="D54" s="74"/>
      <c r="E54" s="74"/>
      <c r="F54" s="74"/>
      <c r="G54" s="74"/>
      <c r="H54" s="74"/>
      <c r="I54" s="74"/>
      <c r="J54" s="74"/>
      <c r="K54" s="6"/>
      <c r="L54" s="6"/>
      <c r="M54" s="6"/>
      <c r="N54" s="6"/>
      <c r="O54" s="8"/>
      <c r="P54" s="8"/>
      <c r="Q54" s="31"/>
      <c r="R54" s="31"/>
      <c r="S54" s="31"/>
      <c r="T54" s="31"/>
      <c r="U54" s="31"/>
      <c r="V54" s="8"/>
      <c r="W54" s="31"/>
      <c r="X54" s="8"/>
      <c r="Y54" s="31"/>
      <c r="Z54" s="31"/>
      <c r="AA54" s="8"/>
      <c r="AB54" s="8"/>
      <c r="AC54" s="8"/>
      <c r="AD54" s="8"/>
      <c r="AE54" s="8"/>
      <c r="AF54" s="8"/>
      <c r="AG54" s="8"/>
      <c r="AH54" s="65"/>
      <c r="AI54" s="8"/>
    </row>
    <row r="55" spans="1:35" ht="15" customHeight="1">
      <c r="A55" s="9"/>
      <c r="B55" s="66"/>
      <c r="C55" s="176">
        <f>'伝票（入力）'!C67</f>
        <v>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31"/>
      <c r="R55" s="31"/>
      <c r="S55" s="31"/>
      <c r="T55" s="31"/>
      <c r="U55" s="31"/>
      <c r="V55" s="8"/>
      <c r="W55" s="31"/>
      <c r="X55" s="31"/>
      <c r="Y55" s="31"/>
      <c r="Z55" s="31"/>
      <c r="AA55" s="9"/>
      <c r="AB55" s="9"/>
      <c r="AC55" s="9"/>
      <c r="AD55" s="9"/>
      <c r="AE55" s="11"/>
      <c r="AF55" s="9"/>
      <c r="AG55" s="6"/>
      <c r="AH55" s="67"/>
      <c r="AI55" s="10"/>
    </row>
    <row r="56" spans="1:35" ht="15" customHeight="1" thickBot="1">
      <c r="A56" s="51"/>
      <c r="B56" s="68"/>
      <c r="C56" s="177">
        <f>'伝票（入力）'!C68</f>
        <v>0</v>
      </c>
      <c r="D56" s="69"/>
      <c r="E56" s="69"/>
      <c r="F56" s="69"/>
      <c r="G56" s="69"/>
      <c r="H56" s="69"/>
      <c r="I56" s="69"/>
      <c r="J56" s="69"/>
      <c r="K56" s="70"/>
      <c r="L56" s="25"/>
      <c r="M56" s="25"/>
      <c r="N56" s="25"/>
      <c r="O56" s="25"/>
      <c r="P56" s="25"/>
      <c r="Q56" s="29"/>
      <c r="R56" s="29"/>
      <c r="S56" s="29"/>
      <c r="T56" s="29"/>
      <c r="U56" s="29"/>
      <c r="V56" s="71"/>
      <c r="W56" s="29"/>
      <c r="X56" s="71"/>
      <c r="Y56" s="29"/>
      <c r="Z56" s="71"/>
      <c r="AA56" s="71"/>
      <c r="AB56" s="71"/>
      <c r="AC56" s="71"/>
      <c r="AD56" s="71"/>
      <c r="AE56" s="25"/>
      <c r="AF56" s="25"/>
      <c r="AG56" s="25"/>
      <c r="AH56" s="72"/>
      <c r="AI56" s="10"/>
    </row>
    <row r="57" spans="1:35" ht="15" customHeight="1">
      <c r="A57" s="51"/>
      <c r="B57" s="62"/>
      <c r="C57" s="51"/>
      <c r="D57" s="50"/>
      <c r="E57" s="51"/>
      <c r="F57" s="51"/>
      <c r="G57" s="51"/>
      <c r="H57" s="51"/>
      <c r="I57" s="51"/>
      <c r="J57" s="51"/>
      <c r="K57" s="50"/>
      <c r="L57" s="6"/>
      <c r="M57" s="6"/>
      <c r="N57" s="6"/>
      <c r="O57" s="6"/>
      <c r="P57" s="6"/>
      <c r="Q57" s="31"/>
      <c r="R57" s="31"/>
      <c r="S57" s="31"/>
      <c r="T57" s="31"/>
      <c r="U57" s="31"/>
      <c r="V57" s="12"/>
      <c r="W57" s="31"/>
      <c r="X57" s="12"/>
      <c r="Y57" s="31"/>
      <c r="Z57" s="12"/>
      <c r="AA57" s="12"/>
      <c r="AB57" s="12"/>
      <c r="AC57" s="8"/>
      <c r="AD57" s="8"/>
      <c r="AE57" s="12"/>
      <c r="AF57" s="12"/>
      <c r="AG57" s="12"/>
      <c r="AH57" s="12"/>
      <c r="AI57" s="12"/>
    </row>
    <row r="58" spans="1:34" ht="15" customHeight="1">
      <c r="A58" s="61"/>
      <c r="B58" s="62"/>
      <c r="C58" s="61"/>
      <c r="D58" s="62"/>
      <c r="E58" s="50"/>
      <c r="F58" s="50"/>
      <c r="G58" s="50"/>
      <c r="H58" s="50"/>
      <c r="I58" s="50"/>
      <c r="J58" s="50"/>
      <c r="K58" s="50"/>
      <c r="L58" s="6"/>
      <c r="M58" s="6"/>
      <c r="N58" s="6"/>
      <c r="O58" s="6"/>
      <c r="P58" s="6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1:34" ht="15" customHeight="1">
      <c r="A59" s="61"/>
      <c r="B59" s="62"/>
      <c r="C59" s="61"/>
      <c r="D59" s="62"/>
      <c r="E59" s="50"/>
      <c r="F59" s="50"/>
      <c r="G59" s="50"/>
      <c r="H59" s="50"/>
      <c r="I59" s="50"/>
      <c r="J59" s="50"/>
      <c r="K59" s="50"/>
      <c r="L59" s="6"/>
      <c r="M59" s="6"/>
      <c r="N59" s="6"/>
      <c r="O59" s="6"/>
      <c r="P59" s="6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1:34" ht="15" customHeight="1">
      <c r="A60" s="61"/>
      <c r="B60" s="62"/>
      <c r="C60" s="61"/>
      <c r="D60" s="62"/>
      <c r="E60" s="50"/>
      <c r="F60" s="50"/>
      <c r="G60" s="50"/>
      <c r="H60" s="50"/>
      <c r="I60" s="50"/>
      <c r="J60" s="50"/>
      <c r="K60" s="50"/>
      <c r="L60" s="6"/>
      <c r="M60" s="6"/>
      <c r="N60" s="6"/>
      <c r="O60" s="6"/>
      <c r="P60" s="6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1:34" ht="15" customHeight="1">
      <c r="A61" s="61"/>
      <c r="B61" s="62"/>
      <c r="C61" s="61"/>
      <c r="D61" s="62"/>
      <c r="E61" s="50"/>
      <c r="F61" s="50"/>
      <c r="G61" s="50"/>
      <c r="H61" s="50"/>
      <c r="I61" s="50"/>
      <c r="J61" s="50"/>
      <c r="K61" s="50"/>
      <c r="L61" s="6"/>
      <c r="M61" s="6"/>
      <c r="N61" s="6"/>
      <c r="O61" s="6"/>
      <c r="P61" s="6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1:34" ht="15" customHeight="1">
      <c r="A62" s="61"/>
      <c r="B62" s="62"/>
      <c r="C62" s="61"/>
      <c r="D62" s="62"/>
      <c r="E62" s="50"/>
      <c r="F62" s="50"/>
      <c r="G62" s="50"/>
      <c r="H62" s="50"/>
      <c r="I62" s="50"/>
      <c r="J62" s="50"/>
      <c r="K62" s="50"/>
      <c r="L62" s="6"/>
      <c r="M62" s="6"/>
      <c r="N62" s="6"/>
      <c r="O62" s="6"/>
      <c r="P62" s="6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1:35" ht="15" customHeight="1">
      <c r="A63" s="11"/>
      <c r="B63" s="31"/>
      <c r="C63" s="11"/>
      <c r="D63" s="236"/>
      <c r="E63" s="236"/>
      <c r="F63" s="236"/>
      <c r="G63" s="236"/>
      <c r="H63" s="236"/>
      <c r="I63" s="236"/>
      <c r="J63" s="236"/>
      <c r="K63" s="8"/>
      <c r="L63" s="8"/>
      <c r="M63" s="8"/>
      <c r="N63" s="8"/>
      <c r="O63" s="8"/>
      <c r="P63" s="8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12"/>
      <c r="AE63" s="6"/>
      <c r="AF63" s="6"/>
      <c r="AG63" s="6"/>
      <c r="AH63" s="6"/>
      <c r="AI63" s="6"/>
    </row>
    <row r="64" spans="1:35" ht="15" customHeight="1">
      <c r="A64" s="11"/>
      <c r="B64" s="31"/>
      <c r="C64" s="11"/>
      <c r="D64" s="12"/>
      <c r="E64" s="12"/>
      <c r="F64" s="12"/>
      <c r="G64" s="12"/>
      <c r="H64" s="12"/>
      <c r="I64" s="12"/>
      <c r="J64" s="12"/>
      <c r="K64" s="8"/>
      <c r="L64" s="8"/>
      <c r="M64" s="8"/>
      <c r="N64" s="8"/>
      <c r="O64" s="8"/>
      <c r="P64" s="8"/>
      <c r="Q64" s="8"/>
      <c r="R64" s="8"/>
      <c r="S64" s="12"/>
      <c r="T64" s="12"/>
      <c r="U64" s="12"/>
      <c r="V64" s="12"/>
      <c r="W64" s="12"/>
      <c r="X64" s="12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5" customHeight="1">
      <c r="A65" s="6"/>
      <c r="B65" s="12"/>
      <c r="C65" s="6"/>
      <c r="D65" s="12"/>
      <c r="E65" s="12"/>
      <c r="F65" s="12"/>
      <c r="G65" s="12"/>
      <c r="H65" s="12"/>
      <c r="I65" s="12"/>
      <c r="J65" s="12"/>
      <c r="K65" s="6"/>
      <c r="L65" s="6"/>
      <c r="M65" s="6"/>
      <c r="N65" s="6"/>
      <c r="O65" s="6"/>
      <c r="P65" s="6"/>
      <c r="Q65" s="6"/>
      <c r="R65" s="6"/>
      <c r="S65" s="6"/>
      <c r="T65" s="6"/>
      <c r="U65" s="12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12"/>
    </row>
    <row r="70" spans="1:35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10"/>
    </row>
    <row r="71" spans="1:35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1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</sheetData>
  <sheetProtection/>
  <mergeCells count="156">
    <mergeCell ref="X1:AC1"/>
    <mergeCell ref="C38:M38"/>
    <mergeCell ref="N38:P38"/>
    <mergeCell ref="C39:M39"/>
    <mergeCell ref="N39:P39"/>
    <mergeCell ref="C40:M40"/>
    <mergeCell ref="N40:P40"/>
    <mergeCell ref="C37:M37"/>
    <mergeCell ref="C36:M36"/>
    <mergeCell ref="AF1:AI1"/>
    <mergeCell ref="P16:Q16"/>
    <mergeCell ref="V30:AA30"/>
    <mergeCell ref="V33:AA33"/>
    <mergeCell ref="F11:Q11"/>
    <mergeCell ref="Q20:U20"/>
    <mergeCell ref="V19:AA19"/>
    <mergeCell ref="Q19:U19"/>
    <mergeCell ref="V22:AA22"/>
    <mergeCell ref="AB22:AH22"/>
    <mergeCell ref="AB35:AH35"/>
    <mergeCell ref="Q18:U18"/>
    <mergeCell ref="AC17:AH17"/>
    <mergeCell ref="AB19:AH19"/>
    <mergeCell ref="V20:AA20"/>
    <mergeCell ref="AB20:AH20"/>
    <mergeCell ref="Q21:U21"/>
    <mergeCell ref="V21:AA21"/>
    <mergeCell ref="AB21:AH21"/>
    <mergeCell ref="AB36:AH36"/>
    <mergeCell ref="C29:M29"/>
    <mergeCell ref="N29:P29"/>
    <mergeCell ref="Q31:U31"/>
    <mergeCell ref="Q34:U34"/>
    <mergeCell ref="C33:M33"/>
    <mergeCell ref="N33:P33"/>
    <mergeCell ref="C32:M32"/>
    <mergeCell ref="N32:P32"/>
    <mergeCell ref="V35:AA35"/>
    <mergeCell ref="C27:M27"/>
    <mergeCell ref="N27:P27"/>
    <mergeCell ref="C28:M28"/>
    <mergeCell ref="C35:M35"/>
    <mergeCell ref="N35:P35"/>
    <mergeCell ref="C34:M34"/>
    <mergeCell ref="N34:P34"/>
    <mergeCell ref="C31:M31"/>
    <mergeCell ref="D63:J63"/>
    <mergeCell ref="C19:M19"/>
    <mergeCell ref="N19:P19"/>
    <mergeCell ref="C41:M41"/>
    <mergeCell ref="C21:M21"/>
    <mergeCell ref="N21:P21"/>
    <mergeCell ref="C23:M23"/>
    <mergeCell ref="N23:P23"/>
    <mergeCell ref="C30:M30"/>
    <mergeCell ref="N30:P30"/>
    <mergeCell ref="B1:J2"/>
    <mergeCell ref="B18:M18"/>
    <mergeCell ref="N18:P18"/>
    <mergeCell ref="B16:F17"/>
    <mergeCell ref="G16:O17"/>
    <mergeCell ref="F8:Q8"/>
    <mergeCell ref="F9:Q9"/>
    <mergeCell ref="F10:Q10"/>
    <mergeCell ref="C20:M20"/>
    <mergeCell ref="N20:P20"/>
    <mergeCell ref="C22:M22"/>
    <mergeCell ref="C24:M24"/>
    <mergeCell ref="N24:P24"/>
    <mergeCell ref="C26:M26"/>
    <mergeCell ref="C25:M25"/>
    <mergeCell ref="N25:P25"/>
    <mergeCell ref="AB45:AH45"/>
    <mergeCell ref="U16:X16"/>
    <mergeCell ref="V28:AA28"/>
    <mergeCell ref="Q30:U30"/>
    <mergeCell ref="Q32:U32"/>
    <mergeCell ref="V32:AA32"/>
    <mergeCell ref="AB32:AH32"/>
    <mergeCell ref="Q33:U33"/>
    <mergeCell ref="R17:T17"/>
    <mergeCell ref="V36:AA36"/>
    <mergeCell ref="C45:M45"/>
    <mergeCell ref="N45:P45"/>
    <mergeCell ref="N44:P44"/>
    <mergeCell ref="N43:P43"/>
    <mergeCell ref="Q45:U45"/>
    <mergeCell ref="V45:AA45"/>
    <mergeCell ref="V43:AA43"/>
    <mergeCell ref="N36:P36"/>
    <mergeCell ref="Q36:U36"/>
    <mergeCell ref="Q37:U37"/>
    <mergeCell ref="N37:P37"/>
    <mergeCell ref="C43:M43"/>
    <mergeCell ref="C44:M44"/>
    <mergeCell ref="C42:M42"/>
    <mergeCell ref="N42:P42"/>
    <mergeCell ref="N41:P41"/>
    <mergeCell ref="Q40:U40"/>
    <mergeCell ref="Q25:U25"/>
    <mergeCell ref="N31:P31"/>
    <mergeCell ref="Q23:U23"/>
    <mergeCell ref="Q43:U43"/>
    <mergeCell ref="Q27:U27"/>
    <mergeCell ref="Q28:U28"/>
    <mergeCell ref="N28:P28"/>
    <mergeCell ref="Q35:U35"/>
    <mergeCell ref="Q39:U39"/>
    <mergeCell ref="V23:AA23"/>
    <mergeCell ref="AB23:AH23"/>
    <mergeCell ref="V24:AA24"/>
    <mergeCell ref="AB24:AH24"/>
    <mergeCell ref="Q41:U41"/>
    <mergeCell ref="N22:P22"/>
    <mergeCell ref="Q22:U22"/>
    <mergeCell ref="Q24:U24"/>
    <mergeCell ref="N26:P26"/>
    <mergeCell ref="Q26:U26"/>
    <mergeCell ref="AB28:AH28"/>
    <mergeCell ref="Q29:U29"/>
    <mergeCell ref="V29:AA29"/>
    <mergeCell ref="AB29:AH29"/>
    <mergeCell ref="V25:AA25"/>
    <mergeCell ref="AB25:AH25"/>
    <mergeCell ref="V26:AA26"/>
    <mergeCell ref="AB26:AH26"/>
    <mergeCell ref="V27:AA27"/>
    <mergeCell ref="AB27:AH27"/>
    <mergeCell ref="AB39:AH39"/>
    <mergeCell ref="V41:AA41"/>
    <mergeCell ref="AB30:AH30"/>
    <mergeCell ref="V31:AA31"/>
    <mergeCell ref="AB31:AH31"/>
    <mergeCell ref="AB33:AH33"/>
    <mergeCell ref="V34:AA34"/>
    <mergeCell ref="AB34:AH34"/>
    <mergeCell ref="V44:AA44"/>
    <mergeCell ref="AB44:AH44"/>
    <mergeCell ref="AB37:AH37"/>
    <mergeCell ref="Q38:U38"/>
    <mergeCell ref="V38:AA38"/>
    <mergeCell ref="AB38:AH38"/>
    <mergeCell ref="V37:AA37"/>
    <mergeCell ref="V42:AA42"/>
    <mergeCell ref="AB42:AH42"/>
    <mergeCell ref="V39:AA39"/>
    <mergeCell ref="V46:AA46"/>
    <mergeCell ref="V18:AA18"/>
    <mergeCell ref="AB18:AH18"/>
    <mergeCell ref="B46:U46"/>
    <mergeCell ref="AB43:AH43"/>
    <mergeCell ref="Q44:U44"/>
    <mergeCell ref="AB41:AH41"/>
    <mergeCell ref="Q42:U42"/>
    <mergeCell ref="V40:AA40"/>
    <mergeCell ref="AB40:AH40"/>
  </mergeCells>
  <printOptions/>
  <pageMargins left="0.7874015748031497" right="0.7874015748031497" top="0.3937007874015748" bottom="0.3937007874015748" header="0.3937007874015748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I7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7" width="2.50390625" style="7" customWidth="1"/>
    <col min="18" max="18" width="1.875" style="7" customWidth="1"/>
    <col min="19" max="16384" width="2.50390625" style="7" customWidth="1"/>
  </cols>
  <sheetData>
    <row r="1" spans="1:35" ht="15" customHeight="1">
      <c r="A1" s="6"/>
      <c r="B1" s="219" t="s">
        <v>13</v>
      </c>
      <c r="C1" s="219"/>
      <c r="D1" s="219"/>
      <c r="E1" s="219"/>
      <c r="F1" s="219"/>
      <c r="G1" s="219"/>
      <c r="H1" s="219"/>
      <c r="I1" s="219"/>
      <c r="J1" s="219"/>
      <c r="L1" s="169"/>
      <c r="M1" s="169"/>
      <c r="N1" s="169"/>
      <c r="O1" s="169"/>
      <c r="P1" s="169"/>
      <c r="Q1" s="6"/>
      <c r="R1" s="6"/>
      <c r="S1" s="6"/>
      <c r="T1" s="6"/>
      <c r="U1" s="8" t="s">
        <v>69</v>
      </c>
      <c r="V1" s="6"/>
      <c r="W1" s="6"/>
      <c r="X1" s="242">
        <f>'伝票（入力）'!$H$11</f>
        <v>0</v>
      </c>
      <c r="Y1" s="242"/>
      <c r="Z1" s="242"/>
      <c r="AA1" s="242"/>
      <c r="AB1" s="242"/>
      <c r="AC1" s="242"/>
      <c r="AD1" s="6" t="s">
        <v>72</v>
      </c>
      <c r="AF1" s="240">
        <f>'伝票（入力）'!$H$9</f>
        <v>0</v>
      </c>
      <c r="AG1" s="240"/>
      <c r="AH1" s="240"/>
      <c r="AI1" s="240"/>
    </row>
    <row r="2" spans="1:28" ht="15" customHeight="1">
      <c r="A2" s="6"/>
      <c r="B2" s="219"/>
      <c r="C2" s="219"/>
      <c r="D2" s="219"/>
      <c r="E2" s="219"/>
      <c r="F2" s="219"/>
      <c r="G2" s="219"/>
      <c r="H2" s="219"/>
      <c r="I2" s="219"/>
      <c r="J2" s="219"/>
      <c r="K2" s="6"/>
      <c r="L2" s="6"/>
      <c r="M2" s="6"/>
      <c r="N2" s="6"/>
      <c r="O2" s="8"/>
      <c r="P2" s="8"/>
      <c r="X2" s="8"/>
      <c r="AA2" s="8"/>
      <c r="AB2" s="8"/>
    </row>
    <row r="3" spans="1:35" ht="15" customHeight="1">
      <c r="A3" s="9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V3" s="8">
        <f>'伝票（入力）'!$H$19</f>
        <v>0</v>
      </c>
      <c r="AA3" s="9"/>
      <c r="AB3" s="9"/>
      <c r="AC3" s="9"/>
      <c r="AD3" s="9"/>
      <c r="AH3" s="9"/>
      <c r="AI3" s="10"/>
    </row>
    <row r="4" spans="1:35" ht="15" customHeight="1">
      <c r="A4" s="51"/>
      <c r="B4" s="53">
        <f>'伝票（入力）'!$H$14</f>
        <v>0</v>
      </c>
      <c r="C4" s="51"/>
      <c r="D4" s="51"/>
      <c r="E4" s="51"/>
      <c r="F4" s="51"/>
      <c r="G4" s="51"/>
      <c r="H4" s="51"/>
      <c r="I4" s="51"/>
      <c r="J4" s="51"/>
      <c r="K4" s="53"/>
      <c r="L4" s="6"/>
      <c r="M4" s="6"/>
      <c r="N4" s="6"/>
      <c r="O4" s="6"/>
      <c r="P4" s="6"/>
      <c r="V4" s="8">
        <f>'伝票（入力）'!$H$20</f>
        <v>0</v>
      </c>
      <c r="W4" s="9"/>
      <c r="AF4" s="6"/>
      <c r="AG4" s="6"/>
      <c r="AH4" s="9"/>
      <c r="AI4" s="10"/>
    </row>
    <row r="5" spans="1:35" ht="15" customHeight="1">
      <c r="A5" s="51"/>
      <c r="B5" s="52"/>
      <c r="C5" s="53">
        <f>'伝票（入力）'!$H$15</f>
        <v>0</v>
      </c>
      <c r="E5" s="51"/>
      <c r="F5" s="51"/>
      <c r="G5" s="51"/>
      <c r="H5" s="51"/>
      <c r="I5" s="51"/>
      <c r="J5" s="51"/>
      <c r="K5" s="53"/>
      <c r="L5" s="6"/>
      <c r="M5" s="6"/>
      <c r="N5" s="6"/>
      <c r="O5" s="6"/>
      <c r="P5" s="6"/>
      <c r="V5" s="11" t="s">
        <v>33</v>
      </c>
      <c r="W5" s="114"/>
      <c r="X5" s="12">
        <f>'伝票（入力）'!$H$21</f>
        <v>0</v>
      </c>
      <c r="Y5" s="114"/>
      <c r="Z5" s="113"/>
      <c r="AA5" s="113"/>
      <c r="AB5" s="113"/>
      <c r="AC5" s="12"/>
      <c r="AD5" s="12"/>
      <c r="AE5" s="6"/>
      <c r="AF5" s="12"/>
      <c r="AG5" s="12"/>
      <c r="AH5" s="12"/>
      <c r="AI5" s="12"/>
    </row>
    <row r="6" spans="1:28" ht="15" customHeight="1">
      <c r="A6" s="58"/>
      <c r="B6" s="132"/>
      <c r="C6" s="131" t="str">
        <f>'伝票（入力）'!$H$16&amp;"様"</f>
        <v>様</v>
      </c>
      <c r="D6" s="133"/>
      <c r="E6" s="133"/>
      <c r="F6" s="126"/>
      <c r="G6" s="133"/>
      <c r="H6" s="133"/>
      <c r="I6" s="126"/>
      <c r="J6" s="133"/>
      <c r="K6" s="133"/>
      <c r="L6" s="125"/>
      <c r="M6" s="125"/>
      <c r="N6" s="125"/>
      <c r="O6" s="125"/>
      <c r="P6" s="125"/>
      <c r="Q6" s="126"/>
      <c r="V6" s="113">
        <f>'伝票（入力）'!$H$24</f>
        <v>0</v>
      </c>
      <c r="Y6" s="114"/>
      <c r="Z6" s="113"/>
      <c r="AA6" s="113"/>
      <c r="AB6" s="113"/>
    </row>
    <row r="7" spans="1:24" ht="15" customHeight="1">
      <c r="A7" s="57"/>
      <c r="B7" s="58"/>
      <c r="C7" s="57"/>
      <c r="D7" s="58"/>
      <c r="E7" s="53"/>
      <c r="F7" s="53"/>
      <c r="G7" s="53"/>
      <c r="H7" s="53"/>
      <c r="I7" s="53"/>
      <c r="J7" s="53"/>
      <c r="K7" s="53"/>
      <c r="L7" s="6"/>
      <c r="M7" s="6"/>
      <c r="N7" s="6"/>
      <c r="O7" s="6"/>
      <c r="P7" s="6"/>
      <c r="V7" s="12">
        <f>'伝票（入力）'!$H$22</f>
        <v>0</v>
      </c>
      <c r="W7" s="47"/>
      <c r="X7" s="47"/>
    </row>
    <row r="8" spans="1:28" ht="15" customHeight="1">
      <c r="A8" s="57"/>
      <c r="B8" s="58"/>
      <c r="C8" s="57"/>
      <c r="D8" s="58"/>
      <c r="E8" s="53"/>
      <c r="F8" s="53"/>
      <c r="G8" s="53"/>
      <c r="H8" s="53"/>
      <c r="I8" s="53"/>
      <c r="J8" s="53"/>
      <c r="K8" s="53"/>
      <c r="L8" s="6"/>
      <c r="M8" s="6"/>
      <c r="N8" s="6"/>
      <c r="O8" s="6"/>
      <c r="P8" s="6"/>
      <c r="V8" s="47"/>
      <c r="W8" s="12">
        <f>'伝票（入力）'!$H$23</f>
        <v>0</v>
      </c>
      <c r="X8" s="47"/>
      <c r="AB8" s="114"/>
    </row>
    <row r="9" spans="1:27" ht="15" customHeight="1">
      <c r="A9" s="57"/>
      <c r="B9" s="58"/>
      <c r="C9" s="57"/>
      <c r="D9" s="58"/>
      <c r="E9" s="53"/>
      <c r="F9" s="53"/>
      <c r="G9" s="53"/>
      <c r="H9" s="53"/>
      <c r="I9" s="53"/>
      <c r="J9" s="53"/>
      <c r="K9" s="53"/>
      <c r="L9" s="6"/>
      <c r="M9" s="6"/>
      <c r="N9" s="6"/>
      <c r="O9" s="6"/>
      <c r="P9" s="6"/>
      <c r="V9" s="113" t="s">
        <v>15</v>
      </c>
      <c r="W9" s="114"/>
      <c r="X9" s="113">
        <f>'伝票（入力）'!$H$25</f>
        <v>0</v>
      </c>
      <c r="Y9" s="114"/>
      <c r="Z9" s="114"/>
      <c r="AA9" s="114"/>
    </row>
    <row r="10" spans="1:24" ht="15" customHeight="1">
      <c r="A10" s="57"/>
      <c r="B10" s="58"/>
      <c r="C10" s="57"/>
      <c r="D10" s="58"/>
      <c r="E10" s="53"/>
      <c r="F10" s="53"/>
      <c r="G10" s="53"/>
      <c r="H10" s="53"/>
      <c r="I10" s="53"/>
      <c r="J10" s="53"/>
      <c r="K10" s="53"/>
      <c r="L10" s="6"/>
      <c r="M10" s="6"/>
      <c r="N10" s="6"/>
      <c r="O10" s="6"/>
      <c r="P10" s="6"/>
      <c r="V10" s="117" t="s">
        <v>38</v>
      </c>
      <c r="W10" s="117"/>
      <c r="X10" s="113">
        <f>'伝票（入力）'!$H$26</f>
        <v>0</v>
      </c>
    </row>
    <row r="11" spans="1:35" ht="15" customHeight="1">
      <c r="A11" s="11"/>
      <c r="C11" s="11"/>
      <c r="D11" s="236"/>
      <c r="E11" s="236"/>
      <c r="F11" s="236"/>
      <c r="G11" s="236"/>
      <c r="H11" s="236"/>
      <c r="I11" s="236"/>
      <c r="J11" s="236"/>
      <c r="K11" s="8"/>
      <c r="L11" s="8"/>
      <c r="M11" s="8"/>
      <c r="N11" s="8"/>
      <c r="O11" s="8"/>
      <c r="P11" s="8"/>
      <c r="AD11" s="12"/>
      <c r="AE11" s="6"/>
      <c r="AF11" s="6"/>
      <c r="AG11" s="6"/>
      <c r="AH11" s="6"/>
      <c r="AI11" s="6"/>
    </row>
    <row r="12" spans="1:35" ht="15" customHeight="1">
      <c r="A12" s="11"/>
      <c r="C12" s="11"/>
      <c r="D12" s="12"/>
      <c r="E12" s="12"/>
      <c r="F12" s="12"/>
      <c r="G12" s="12"/>
      <c r="H12" s="12"/>
      <c r="I12" s="12"/>
      <c r="J12" s="12"/>
      <c r="K12" s="8"/>
      <c r="L12" s="8"/>
      <c r="M12" s="8"/>
      <c r="N12" s="8"/>
      <c r="O12" s="8"/>
      <c r="P12" s="8"/>
      <c r="AD12" s="12"/>
      <c r="AE12" s="6"/>
      <c r="AF12" s="6"/>
      <c r="AG12" s="6"/>
      <c r="AH12" s="6"/>
      <c r="AI12" s="6"/>
    </row>
    <row r="13" spans="1:35" ht="15" customHeight="1">
      <c r="A13" s="11"/>
      <c r="C13" s="11"/>
      <c r="D13" s="12"/>
      <c r="E13" s="12"/>
      <c r="F13" s="12"/>
      <c r="G13" s="12"/>
      <c r="H13" s="12"/>
      <c r="I13" s="12"/>
      <c r="J13" s="12"/>
      <c r="K13" s="8"/>
      <c r="L13" s="8"/>
      <c r="M13" s="8"/>
      <c r="N13" s="8"/>
      <c r="O13" s="8"/>
      <c r="P13" s="8"/>
      <c r="AD13" s="12"/>
      <c r="AE13" s="6"/>
      <c r="AF13" s="6"/>
      <c r="AG13" s="6"/>
      <c r="AH13" s="6"/>
      <c r="AI13" s="6"/>
    </row>
    <row r="14" spans="1:35" ht="15" customHeight="1">
      <c r="A14" s="11"/>
      <c r="C14" s="11"/>
      <c r="D14" s="12"/>
      <c r="E14" s="12"/>
      <c r="F14" s="12"/>
      <c r="G14" s="12"/>
      <c r="H14" s="12"/>
      <c r="I14" s="12"/>
      <c r="J14" s="12"/>
      <c r="K14" s="8"/>
      <c r="L14" s="8"/>
      <c r="M14" s="8"/>
      <c r="N14" s="8"/>
      <c r="O14" s="8"/>
      <c r="P14" s="8"/>
      <c r="Q14" s="8"/>
      <c r="R14" s="8"/>
      <c r="S14" s="12"/>
      <c r="T14" s="12"/>
      <c r="U14" s="12"/>
      <c r="V14" s="12"/>
      <c r="W14" s="12"/>
      <c r="X14" s="12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5" customHeight="1" thickBot="1">
      <c r="A15" s="6"/>
      <c r="B15" s="12" t="s">
        <v>14</v>
      </c>
      <c r="C15" s="6"/>
      <c r="D15" s="12"/>
      <c r="E15" s="12"/>
      <c r="F15" s="12"/>
      <c r="G15" s="12"/>
      <c r="H15" s="12"/>
      <c r="I15" s="12"/>
      <c r="J15" s="12"/>
      <c r="K15" s="6"/>
      <c r="L15" s="6"/>
      <c r="M15" s="6"/>
      <c r="N15" s="6"/>
      <c r="O15" s="6"/>
      <c r="P15" s="6"/>
      <c r="Q15" s="6"/>
      <c r="R15" s="6"/>
      <c r="S15" s="6"/>
      <c r="T15" s="6"/>
      <c r="U15" s="12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5" customHeight="1">
      <c r="A16" s="6"/>
      <c r="B16" s="223" t="s">
        <v>21</v>
      </c>
      <c r="C16" s="224"/>
      <c r="D16" s="224"/>
      <c r="E16" s="224"/>
      <c r="F16" s="225"/>
      <c r="G16" s="229">
        <f>V46+AC17</f>
        <v>0</v>
      </c>
      <c r="H16" s="230"/>
      <c r="I16" s="230"/>
      <c r="J16" s="230"/>
      <c r="K16" s="230"/>
      <c r="L16" s="230"/>
      <c r="M16" s="230"/>
      <c r="N16" s="230"/>
      <c r="O16" s="231"/>
      <c r="P16" s="214" t="s">
        <v>19</v>
      </c>
      <c r="Q16" s="241"/>
      <c r="R16" s="21"/>
      <c r="S16" s="22"/>
      <c r="T16" s="23"/>
      <c r="U16" s="214" t="s">
        <v>20</v>
      </c>
      <c r="V16" s="215"/>
      <c r="W16" s="215"/>
      <c r="X16" s="215"/>
      <c r="Y16" s="22"/>
      <c r="Z16" s="22"/>
      <c r="AA16" s="22"/>
      <c r="AB16" s="28"/>
      <c r="AC16" s="21"/>
      <c r="AD16" s="22"/>
      <c r="AE16" s="22"/>
      <c r="AF16" s="22"/>
      <c r="AG16" s="22"/>
      <c r="AH16" s="23"/>
      <c r="AI16" s="6"/>
    </row>
    <row r="17" spans="1:35" ht="15" customHeight="1" thickBot="1">
      <c r="A17" s="6"/>
      <c r="B17" s="226"/>
      <c r="C17" s="227"/>
      <c r="D17" s="227"/>
      <c r="E17" s="227"/>
      <c r="F17" s="228"/>
      <c r="G17" s="232"/>
      <c r="H17" s="233"/>
      <c r="I17" s="233"/>
      <c r="J17" s="233"/>
      <c r="K17" s="233"/>
      <c r="L17" s="233"/>
      <c r="M17" s="233"/>
      <c r="N17" s="233"/>
      <c r="O17" s="234"/>
      <c r="P17" s="24"/>
      <c r="Q17" s="25"/>
      <c r="R17" s="216">
        <f>'伝票（入力）'!$AB$10</f>
        <v>0</v>
      </c>
      <c r="S17" s="217"/>
      <c r="T17" s="218"/>
      <c r="U17" s="26"/>
      <c r="V17" s="172">
        <f>IF('伝票（入力）'!AB9="税込","（消費税込み単価です）","")</f>
      </c>
      <c r="W17" s="25"/>
      <c r="X17" s="25"/>
      <c r="Y17" s="29"/>
      <c r="Z17" s="27"/>
      <c r="AA17" s="27"/>
      <c r="AB17" s="30"/>
      <c r="AC17" s="237">
        <f>IF('伝票（入力）'!AB9="税抜",V46*R17,0)</f>
        <v>0</v>
      </c>
      <c r="AD17" s="238"/>
      <c r="AE17" s="238"/>
      <c r="AF17" s="238"/>
      <c r="AG17" s="238"/>
      <c r="AH17" s="239"/>
      <c r="AI17" s="6"/>
    </row>
    <row r="18" spans="1:35" ht="15" customHeight="1">
      <c r="A18" s="6"/>
      <c r="B18" s="220" t="s">
        <v>16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2"/>
      <c r="N18" s="183" t="s">
        <v>10</v>
      </c>
      <c r="O18" s="184"/>
      <c r="P18" s="185"/>
      <c r="Q18" s="183" t="s">
        <v>11</v>
      </c>
      <c r="R18" s="184"/>
      <c r="S18" s="184"/>
      <c r="T18" s="184"/>
      <c r="U18" s="185"/>
      <c r="V18" s="183" t="str">
        <f>"金額"&amp;"("&amp;'伝票（入力）'!$AB$9&amp;")"</f>
        <v>金額()</v>
      </c>
      <c r="W18" s="184"/>
      <c r="X18" s="184"/>
      <c r="Y18" s="184"/>
      <c r="Z18" s="184"/>
      <c r="AA18" s="185"/>
      <c r="AB18" s="183" t="s">
        <v>17</v>
      </c>
      <c r="AC18" s="184"/>
      <c r="AD18" s="184"/>
      <c r="AE18" s="184"/>
      <c r="AF18" s="184"/>
      <c r="AG18" s="184"/>
      <c r="AH18" s="186"/>
      <c r="AI18" s="6"/>
    </row>
    <row r="19" spans="1:35" ht="15" customHeight="1">
      <c r="A19" s="6"/>
      <c r="B19" s="41">
        <v>1</v>
      </c>
      <c r="C19" s="202">
        <f>'伝票（入力）'!E32</f>
        <v>0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3"/>
      <c r="N19" s="199">
        <f>'伝票（入力）'!N32</f>
        <v>0</v>
      </c>
      <c r="O19" s="200"/>
      <c r="P19" s="201"/>
      <c r="Q19" s="199">
        <f>'伝票（入力）'!P32</f>
        <v>0</v>
      </c>
      <c r="R19" s="200"/>
      <c r="S19" s="200"/>
      <c r="T19" s="200"/>
      <c r="U19" s="201"/>
      <c r="V19" s="199">
        <f aca="true" t="shared" si="0" ref="V19:V45">N19*Q19</f>
        <v>0</v>
      </c>
      <c r="W19" s="200"/>
      <c r="X19" s="200"/>
      <c r="Y19" s="200"/>
      <c r="Z19" s="200"/>
      <c r="AA19" s="201"/>
      <c r="AB19" s="190">
        <f>'伝票（入力）'!T32</f>
        <v>0</v>
      </c>
      <c r="AC19" s="191"/>
      <c r="AD19" s="191"/>
      <c r="AE19" s="191"/>
      <c r="AF19" s="191"/>
      <c r="AG19" s="191"/>
      <c r="AH19" s="192"/>
      <c r="AI19" s="12"/>
    </row>
    <row r="20" spans="1:35" ht="15" customHeight="1">
      <c r="A20" s="10"/>
      <c r="B20" s="42">
        <v>2</v>
      </c>
      <c r="C20" s="204">
        <f>'伝票（入力）'!E33</f>
        <v>0</v>
      </c>
      <c r="D20" s="204"/>
      <c r="E20" s="204"/>
      <c r="F20" s="204"/>
      <c r="G20" s="204"/>
      <c r="H20" s="204"/>
      <c r="I20" s="204"/>
      <c r="J20" s="204"/>
      <c r="K20" s="204"/>
      <c r="L20" s="204"/>
      <c r="M20" s="205"/>
      <c r="N20" s="193">
        <f>'伝票（入力）'!N33</f>
        <v>0</v>
      </c>
      <c r="O20" s="194"/>
      <c r="P20" s="195"/>
      <c r="Q20" s="193">
        <f>'伝票（入力）'!P33</f>
        <v>0</v>
      </c>
      <c r="R20" s="194"/>
      <c r="S20" s="194"/>
      <c r="T20" s="194"/>
      <c r="U20" s="195"/>
      <c r="V20" s="193">
        <f t="shared" si="0"/>
        <v>0</v>
      </c>
      <c r="W20" s="194"/>
      <c r="X20" s="194"/>
      <c r="Y20" s="194"/>
      <c r="Z20" s="194"/>
      <c r="AA20" s="195"/>
      <c r="AB20" s="196">
        <f>'伝票（入力）'!T33</f>
        <v>0</v>
      </c>
      <c r="AC20" s="197"/>
      <c r="AD20" s="197"/>
      <c r="AE20" s="197"/>
      <c r="AF20" s="197"/>
      <c r="AG20" s="197"/>
      <c r="AH20" s="198"/>
      <c r="AI20" s="10"/>
    </row>
    <row r="21" spans="1:35" ht="15" customHeight="1">
      <c r="A21" s="6"/>
      <c r="B21" s="41">
        <v>3</v>
      </c>
      <c r="C21" s="202">
        <f>'伝票（入力）'!E34</f>
        <v>0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3"/>
      <c r="N21" s="199">
        <f>'伝票（入力）'!N34</f>
        <v>0</v>
      </c>
      <c r="O21" s="200"/>
      <c r="P21" s="201"/>
      <c r="Q21" s="199">
        <f>'伝票（入力）'!P34</f>
        <v>0</v>
      </c>
      <c r="R21" s="200"/>
      <c r="S21" s="200"/>
      <c r="T21" s="200"/>
      <c r="U21" s="201"/>
      <c r="V21" s="199">
        <f t="shared" si="0"/>
        <v>0</v>
      </c>
      <c r="W21" s="200"/>
      <c r="X21" s="200"/>
      <c r="Y21" s="200"/>
      <c r="Z21" s="200"/>
      <c r="AA21" s="201"/>
      <c r="AB21" s="190">
        <f>'伝票（入力）'!T34</f>
        <v>0</v>
      </c>
      <c r="AC21" s="191"/>
      <c r="AD21" s="191"/>
      <c r="AE21" s="191"/>
      <c r="AF21" s="191"/>
      <c r="AG21" s="191"/>
      <c r="AH21" s="192"/>
      <c r="AI21" s="6"/>
    </row>
    <row r="22" spans="1:35" ht="15" customHeight="1">
      <c r="A22" s="13"/>
      <c r="B22" s="42">
        <v>4</v>
      </c>
      <c r="C22" s="204">
        <f>'伝票（入力）'!E35</f>
        <v>0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5"/>
      <c r="N22" s="193">
        <f>'伝票（入力）'!N35</f>
        <v>0</v>
      </c>
      <c r="O22" s="194"/>
      <c r="P22" s="195"/>
      <c r="Q22" s="193">
        <f>'伝票（入力）'!P35</f>
        <v>0</v>
      </c>
      <c r="R22" s="194"/>
      <c r="S22" s="194"/>
      <c r="T22" s="194"/>
      <c r="U22" s="195"/>
      <c r="V22" s="193">
        <f t="shared" si="0"/>
        <v>0</v>
      </c>
      <c r="W22" s="194"/>
      <c r="X22" s="194"/>
      <c r="Y22" s="194"/>
      <c r="Z22" s="194"/>
      <c r="AA22" s="195"/>
      <c r="AB22" s="196">
        <f>'伝票（入力）'!T35</f>
        <v>0</v>
      </c>
      <c r="AC22" s="197"/>
      <c r="AD22" s="197"/>
      <c r="AE22" s="197"/>
      <c r="AF22" s="197"/>
      <c r="AG22" s="197"/>
      <c r="AH22" s="198"/>
      <c r="AI22" s="6"/>
    </row>
    <row r="23" spans="1:35" ht="15" customHeight="1">
      <c r="A23" s="13"/>
      <c r="B23" s="41">
        <v>5</v>
      </c>
      <c r="C23" s="202">
        <f>'伝票（入力）'!E36</f>
        <v>0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3"/>
      <c r="N23" s="199">
        <f>'伝票（入力）'!N36</f>
        <v>0</v>
      </c>
      <c r="O23" s="200"/>
      <c r="P23" s="201"/>
      <c r="Q23" s="199">
        <f>'伝票（入力）'!P36</f>
        <v>0</v>
      </c>
      <c r="R23" s="200"/>
      <c r="S23" s="200"/>
      <c r="T23" s="200"/>
      <c r="U23" s="201"/>
      <c r="V23" s="199">
        <f t="shared" si="0"/>
        <v>0</v>
      </c>
      <c r="W23" s="200"/>
      <c r="X23" s="200"/>
      <c r="Y23" s="200"/>
      <c r="Z23" s="200"/>
      <c r="AA23" s="201"/>
      <c r="AB23" s="190">
        <f>'伝票（入力）'!T36</f>
        <v>0</v>
      </c>
      <c r="AC23" s="191"/>
      <c r="AD23" s="191"/>
      <c r="AE23" s="191"/>
      <c r="AF23" s="191"/>
      <c r="AG23" s="191"/>
      <c r="AH23" s="192"/>
      <c r="AI23" s="6"/>
    </row>
    <row r="24" spans="1:35" ht="15" customHeight="1">
      <c r="A24" s="13"/>
      <c r="B24" s="42">
        <v>6</v>
      </c>
      <c r="C24" s="204">
        <f>'伝票（入力）'!E37</f>
        <v>0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5"/>
      <c r="N24" s="193">
        <f>'伝票（入力）'!N37</f>
        <v>0</v>
      </c>
      <c r="O24" s="194"/>
      <c r="P24" s="195"/>
      <c r="Q24" s="193">
        <f>'伝票（入力）'!P37</f>
        <v>0</v>
      </c>
      <c r="R24" s="194"/>
      <c r="S24" s="194"/>
      <c r="T24" s="194"/>
      <c r="U24" s="195"/>
      <c r="V24" s="193">
        <f t="shared" si="0"/>
        <v>0</v>
      </c>
      <c r="W24" s="194"/>
      <c r="X24" s="194"/>
      <c r="Y24" s="194"/>
      <c r="Z24" s="194"/>
      <c r="AA24" s="195"/>
      <c r="AB24" s="196">
        <f>'伝票（入力）'!T37</f>
        <v>0</v>
      </c>
      <c r="AC24" s="197"/>
      <c r="AD24" s="197"/>
      <c r="AE24" s="197"/>
      <c r="AF24" s="197"/>
      <c r="AG24" s="197"/>
      <c r="AH24" s="198"/>
      <c r="AI24" s="6"/>
    </row>
    <row r="25" spans="1:35" ht="15" customHeight="1">
      <c r="A25" s="13"/>
      <c r="B25" s="41">
        <v>7</v>
      </c>
      <c r="C25" s="202">
        <f>'伝票（入力）'!E38</f>
        <v>0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3"/>
      <c r="N25" s="199">
        <f>'伝票（入力）'!N38</f>
        <v>0</v>
      </c>
      <c r="O25" s="200"/>
      <c r="P25" s="201"/>
      <c r="Q25" s="199">
        <f>'伝票（入力）'!P38</f>
        <v>0</v>
      </c>
      <c r="R25" s="200"/>
      <c r="S25" s="200"/>
      <c r="T25" s="200"/>
      <c r="U25" s="201"/>
      <c r="V25" s="199">
        <f t="shared" si="0"/>
        <v>0</v>
      </c>
      <c r="W25" s="200"/>
      <c r="X25" s="200"/>
      <c r="Y25" s="200"/>
      <c r="Z25" s="200"/>
      <c r="AA25" s="201"/>
      <c r="AB25" s="190">
        <f>'伝票（入力）'!T38</f>
        <v>0</v>
      </c>
      <c r="AC25" s="191"/>
      <c r="AD25" s="191"/>
      <c r="AE25" s="191"/>
      <c r="AF25" s="191"/>
      <c r="AG25" s="191"/>
      <c r="AH25" s="192"/>
      <c r="AI25" s="6"/>
    </row>
    <row r="26" spans="1:35" ht="15" customHeight="1">
      <c r="A26" s="13"/>
      <c r="B26" s="42">
        <v>8</v>
      </c>
      <c r="C26" s="204">
        <f>'伝票（入力）'!E39</f>
        <v>0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5"/>
      <c r="N26" s="193">
        <f>'伝票（入力）'!N39</f>
        <v>0</v>
      </c>
      <c r="O26" s="194"/>
      <c r="P26" s="195"/>
      <c r="Q26" s="193">
        <f>'伝票（入力）'!P39</f>
        <v>0</v>
      </c>
      <c r="R26" s="194"/>
      <c r="S26" s="194"/>
      <c r="T26" s="194"/>
      <c r="U26" s="195"/>
      <c r="V26" s="193">
        <f t="shared" si="0"/>
        <v>0</v>
      </c>
      <c r="W26" s="194"/>
      <c r="X26" s="194"/>
      <c r="Y26" s="194"/>
      <c r="Z26" s="194"/>
      <c r="AA26" s="195"/>
      <c r="AB26" s="196">
        <f>'伝票（入力）'!T39</f>
        <v>0</v>
      </c>
      <c r="AC26" s="197"/>
      <c r="AD26" s="197"/>
      <c r="AE26" s="197"/>
      <c r="AF26" s="197"/>
      <c r="AG26" s="197"/>
      <c r="AH26" s="198"/>
      <c r="AI26" s="6"/>
    </row>
    <row r="27" spans="1:35" ht="15" customHeight="1">
      <c r="A27" s="13"/>
      <c r="B27" s="41">
        <v>9</v>
      </c>
      <c r="C27" s="202">
        <f>'伝票（入力）'!E40</f>
        <v>0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3"/>
      <c r="N27" s="199">
        <f>'伝票（入力）'!N40</f>
        <v>0</v>
      </c>
      <c r="O27" s="200"/>
      <c r="P27" s="201"/>
      <c r="Q27" s="199">
        <f>'伝票（入力）'!P40</f>
        <v>0</v>
      </c>
      <c r="R27" s="200"/>
      <c r="S27" s="200"/>
      <c r="T27" s="200"/>
      <c r="U27" s="201"/>
      <c r="V27" s="199">
        <f t="shared" si="0"/>
        <v>0</v>
      </c>
      <c r="W27" s="200"/>
      <c r="X27" s="200"/>
      <c r="Y27" s="200"/>
      <c r="Z27" s="200"/>
      <c r="AA27" s="201"/>
      <c r="AB27" s="190">
        <f>'伝票（入力）'!T40</f>
        <v>0</v>
      </c>
      <c r="AC27" s="191"/>
      <c r="AD27" s="191"/>
      <c r="AE27" s="191"/>
      <c r="AF27" s="191"/>
      <c r="AG27" s="191"/>
      <c r="AH27" s="192"/>
      <c r="AI27" s="6"/>
    </row>
    <row r="28" spans="1:35" ht="15" customHeight="1">
      <c r="A28" s="13"/>
      <c r="B28" s="42">
        <v>10</v>
      </c>
      <c r="C28" s="204">
        <f>'伝票（入力）'!E41</f>
        <v>0</v>
      </c>
      <c r="D28" s="204"/>
      <c r="E28" s="204"/>
      <c r="F28" s="204"/>
      <c r="G28" s="204"/>
      <c r="H28" s="204"/>
      <c r="I28" s="204"/>
      <c r="J28" s="204"/>
      <c r="K28" s="204"/>
      <c r="L28" s="204"/>
      <c r="M28" s="205"/>
      <c r="N28" s="193">
        <f>'伝票（入力）'!N41</f>
        <v>0</v>
      </c>
      <c r="O28" s="194"/>
      <c r="P28" s="195"/>
      <c r="Q28" s="193">
        <f>'伝票（入力）'!P41</f>
        <v>0</v>
      </c>
      <c r="R28" s="194"/>
      <c r="S28" s="194"/>
      <c r="T28" s="194"/>
      <c r="U28" s="195"/>
      <c r="V28" s="193">
        <f t="shared" si="0"/>
        <v>0</v>
      </c>
      <c r="W28" s="194"/>
      <c r="X28" s="194"/>
      <c r="Y28" s="194"/>
      <c r="Z28" s="194"/>
      <c r="AA28" s="195"/>
      <c r="AB28" s="196">
        <f>'伝票（入力）'!T41</f>
        <v>0</v>
      </c>
      <c r="AC28" s="197"/>
      <c r="AD28" s="197"/>
      <c r="AE28" s="197"/>
      <c r="AF28" s="197"/>
      <c r="AG28" s="197"/>
      <c r="AH28" s="198"/>
      <c r="AI28" s="6"/>
    </row>
    <row r="29" spans="1:35" ht="15" customHeight="1">
      <c r="A29" s="8"/>
      <c r="B29" s="41">
        <v>11</v>
      </c>
      <c r="C29" s="202">
        <f>'伝票（入力）'!E42</f>
        <v>0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3"/>
      <c r="N29" s="199">
        <f>'伝票（入力）'!N42</f>
        <v>0</v>
      </c>
      <c r="O29" s="200"/>
      <c r="P29" s="201"/>
      <c r="Q29" s="199">
        <f>'伝票（入力）'!P42</f>
        <v>0</v>
      </c>
      <c r="R29" s="200"/>
      <c r="S29" s="200"/>
      <c r="T29" s="200"/>
      <c r="U29" s="201"/>
      <c r="V29" s="199">
        <f t="shared" si="0"/>
        <v>0</v>
      </c>
      <c r="W29" s="200"/>
      <c r="X29" s="200"/>
      <c r="Y29" s="200"/>
      <c r="Z29" s="200"/>
      <c r="AA29" s="201"/>
      <c r="AB29" s="190">
        <f>'伝票（入力）'!T42</f>
        <v>0</v>
      </c>
      <c r="AC29" s="191"/>
      <c r="AD29" s="191"/>
      <c r="AE29" s="191"/>
      <c r="AF29" s="191"/>
      <c r="AG29" s="191"/>
      <c r="AH29" s="192"/>
      <c r="AI29" s="6"/>
    </row>
    <row r="30" spans="1:35" ht="15" customHeight="1">
      <c r="A30" s="8"/>
      <c r="B30" s="42">
        <v>12</v>
      </c>
      <c r="C30" s="204">
        <f>'伝票（入力）'!E43</f>
        <v>0</v>
      </c>
      <c r="D30" s="204"/>
      <c r="E30" s="204"/>
      <c r="F30" s="204"/>
      <c r="G30" s="204"/>
      <c r="H30" s="204"/>
      <c r="I30" s="204"/>
      <c r="J30" s="204"/>
      <c r="K30" s="204"/>
      <c r="L30" s="204"/>
      <c r="M30" s="205"/>
      <c r="N30" s="193">
        <f>'伝票（入力）'!N43</f>
        <v>0</v>
      </c>
      <c r="O30" s="194"/>
      <c r="P30" s="195"/>
      <c r="Q30" s="193">
        <f>'伝票（入力）'!P43</f>
        <v>0</v>
      </c>
      <c r="R30" s="194"/>
      <c r="S30" s="194"/>
      <c r="T30" s="194"/>
      <c r="U30" s="195"/>
      <c r="V30" s="193">
        <f t="shared" si="0"/>
        <v>0</v>
      </c>
      <c r="W30" s="194"/>
      <c r="X30" s="194"/>
      <c r="Y30" s="194"/>
      <c r="Z30" s="194"/>
      <c r="AA30" s="195"/>
      <c r="AB30" s="196">
        <f>'伝票（入力）'!T43</f>
        <v>0</v>
      </c>
      <c r="AC30" s="197"/>
      <c r="AD30" s="197"/>
      <c r="AE30" s="197"/>
      <c r="AF30" s="197"/>
      <c r="AG30" s="197"/>
      <c r="AH30" s="198"/>
      <c r="AI30" s="6"/>
    </row>
    <row r="31" spans="1:35" ht="15" customHeight="1">
      <c r="A31" s="13"/>
      <c r="B31" s="41">
        <v>13</v>
      </c>
      <c r="C31" s="202">
        <f>'伝票（入力）'!E44</f>
        <v>0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3"/>
      <c r="N31" s="199">
        <f>'伝票（入力）'!N44</f>
        <v>0</v>
      </c>
      <c r="O31" s="200"/>
      <c r="P31" s="201"/>
      <c r="Q31" s="199">
        <f>'伝票（入力）'!P44</f>
        <v>0</v>
      </c>
      <c r="R31" s="200"/>
      <c r="S31" s="200"/>
      <c r="T31" s="200"/>
      <c r="U31" s="201"/>
      <c r="V31" s="199">
        <f t="shared" si="0"/>
        <v>0</v>
      </c>
      <c r="W31" s="200"/>
      <c r="X31" s="200"/>
      <c r="Y31" s="200"/>
      <c r="Z31" s="200"/>
      <c r="AA31" s="201"/>
      <c r="AB31" s="190">
        <f>'伝票（入力）'!T44</f>
        <v>0</v>
      </c>
      <c r="AC31" s="191"/>
      <c r="AD31" s="191"/>
      <c r="AE31" s="191"/>
      <c r="AF31" s="191"/>
      <c r="AG31" s="191"/>
      <c r="AH31" s="192"/>
      <c r="AI31" s="6"/>
    </row>
    <row r="32" spans="1:35" ht="15" customHeight="1">
      <c r="A32" s="13"/>
      <c r="B32" s="42">
        <v>14</v>
      </c>
      <c r="C32" s="204">
        <f>'伝票（入力）'!E45</f>
        <v>0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5"/>
      <c r="N32" s="193">
        <f>'伝票（入力）'!N45</f>
        <v>0</v>
      </c>
      <c r="O32" s="194"/>
      <c r="P32" s="195"/>
      <c r="Q32" s="193">
        <f>'伝票（入力）'!P45</f>
        <v>0</v>
      </c>
      <c r="R32" s="194"/>
      <c r="S32" s="194"/>
      <c r="T32" s="194"/>
      <c r="U32" s="195"/>
      <c r="V32" s="193">
        <f t="shared" si="0"/>
        <v>0</v>
      </c>
      <c r="W32" s="194"/>
      <c r="X32" s="194"/>
      <c r="Y32" s="194"/>
      <c r="Z32" s="194"/>
      <c r="AA32" s="195"/>
      <c r="AB32" s="196">
        <f>'伝票（入力）'!T45</f>
        <v>0</v>
      </c>
      <c r="AC32" s="197"/>
      <c r="AD32" s="197"/>
      <c r="AE32" s="197"/>
      <c r="AF32" s="197"/>
      <c r="AG32" s="197"/>
      <c r="AH32" s="198"/>
      <c r="AI32" s="6"/>
    </row>
    <row r="33" spans="1:35" ht="15" customHeight="1">
      <c r="A33" s="6"/>
      <c r="B33" s="41">
        <v>15</v>
      </c>
      <c r="C33" s="202">
        <f>'伝票（入力）'!E46</f>
        <v>0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N33" s="199">
        <f>'伝票（入力）'!N46</f>
        <v>0</v>
      </c>
      <c r="O33" s="200"/>
      <c r="P33" s="201"/>
      <c r="Q33" s="199">
        <f>'伝票（入力）'!P46</f>
        <v>0</v>
      </c>
      <c r="R33" s="200"/>
      <c r="S33" s="200"/>
      <c r="T33" s="200"/>
      <c r="U33" s="201"/>
      <c r="V33" s="199">
        <f t="shared" si="0"/>
        <v>0</v>
      </c>
      <c r="W33" s="200"/>
      <c r="X33" s="200"/>
      <c r="Y33" s="200"/>
      <c r="Z33" s="200"/>
      <c r="AA33" s="201"/>
      <c r="AB33" s="190">
        <f>'伝票（入力）'!T46</f>
        <v>0</v>
      </c>
      <c r="AC33" s="191"/>
      <c r="AD33" s="191"/>
      <c r="AE33" s="191"/>
      <c r="AF33" s="191"/>
      <c r="AG33" s="191"/>
      <c r="AH33" s="192"/>
      <c r="AI33" s="31"/>
    </row>
    <row r="34" spans="1:35" ht="15" customHeight="1">
      <c r="A34" s="6"/>
      <c r="B34" s="42">
        <v>16</v>
      </c>
      <c r="C34" s="204">
        <f>'伝票（入力）'!E47</f>
        <v>0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5"/>
      <c r="N34" s="193">
        <f>'伝票（入力）'!N47</f>
        <v>0</v>
      </c>
      <c r="O34" s="194"/>
      <c r="P34" s="195"/>
      <c r="Q34" s="193">
        <f>'伝票（入力）'!P47</f>
        <v>0</v>
      </c>
      <c r="R34" s="194"/>
      <c r="S34" s="194"/>
      <c r="T34" s="194"/>
      <c r="U34" s="195"/>
      <c r="V34" s="193">
        <f t="shared" si="0"/>
        <v>0</v>
      </c>
      <c r="W34" s="194"/>
      <c r="X34" s="194"/>
      <c r="Y34" s="194"/>
      <c r="Z34" s="194"/>
      <c r="AA34" s="195"/>
      <c r="AB34" s="196">
        <f>'伝票（入力）'!T47</f>
        <v>0</v>
      </c>
      <c r="AC34" s="197"/>
      <c r="AD34" s="197"/>
      <c r="AE34" s="197"/>
      <c r="AF34" s="197"/>
      <c r="AG34" s="197"/>
      <c r="AH34" s="198"/>
      <c r="AI34" s="8"/>
    </row>
    <row r="35" spans="1:35" ht="15" customHeight="1">
      <c r="A35" s="9"/>
      <c r="B35" s="41">
        <v>17</v>
      </c>
      <c r="C35" s="202">
        <f>'伝票（入力）'!E48</f>
        <v>0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3"/>
      <c r="N35" s="199">
        <f>'伝票（入力）'!N48</f>
        <v>0</v>
      </c>
      <c r="O35" s="200"/>
      <c r="P35" s="201"/>
      <c r="Q35" s="199">
        <f>'伝票（入力）'!P48</f>
        <v>0</v>
      </c>
      <c r="R35" s="200"/>
      <c r="S35" s="200"/>
      <c r="T35" s="200"/>
      <c r="U35" s="201"/>
      <c r="V35" s="199">
        <f t="shared" si="0"/>
        <v>0</v>
      </c>
      <c r="W35" s="200"/>
      <c r="X35" s="200"/>
      <c r="Y35" s="200"/>
      <c r="Z35" s="200"/>
      <c r="AA35" s="201"/>
      <c r="AB35" s="190">
        <f>'伝票（入力）'!T48</f>
        <v>0</v>
      </c>
      <c r="AC35" s="191"/>
      <c r="AD35" s="191"/>
      <c r="AE35" s="191"/>
      <c r="AF35" s="191"/>
      <c r="AG35" s="191"/>
      <c r="AH35" s="192"/>
      <c r="AI35" s="10"/>
    </row>
    <row r="36" spans="1:35" ht="15" customHeight="1">
      <c r="A36" s="51"/>
      <c r="B36" s="42">
        <v>18</v>
      </c>
      <c r="C36" s="204">
        <f>'伝票（入力）'!E49</f>
        <v>0</v>
      </c>
      <c r="D36" s="204"/>
      <c r="E36" s="204"/>
      <c r="F36" s="204"/>
      <c r="G36" s="204"/>
      <c r="H36" s="204"/>
      <c r="I36" s="204"/>
      <c r="J36" s="204"/>
      <c r="K36" s="204"/>
      <c r="L36" s="204"/>
      <c r="M36" s="205"/>
      <c r="N36" s="193">
        <f>'伝票（入力）'!N49</f>
        <v>0</v>
      </c>
      <c r="O36" s="194"/>
      <c r="P36" s="195"/>
      <c r="Q36" s="193">
        <f>'伝票（入力）'!P49</f>
        <v>0</v>
      </c>
      <c r="R36" s="194"/>
      <c r="S36" s="194"/>
      <c r="T36" s="194"/>
      <c r="U36" s="195"/>
      <c r="V36" s="193">
        <f t="shared" si="0"/>
        <v>0</v>
      </c>
      <c r="W36" s="194"/>
      <c r="X36" s="194"/>
      <c r="Y36" s="194"/>
      <c r="Z36" s="194"/>
      <c r="AA36" s="195"/>
      <c r="AB36" s="196">
        <f>'伝票（入力）'!T49</f>
        <v>0</v>
      </c>
      <c r="AC36" s="197"/>
      <c r="AD36" s="197"/>
      <c r="AE36" s="197"/>
      <c r="AF36" s="197"/>
      <c r="AG36" s="197"/>
      <c r="AH36" s="198"/>
      <c r="AI36" s="10"/>
    </row>
    <row r="37" spans="1:35" ht="15" customHeight="1">
      <c r="A37" s="51"/>
      <c r="B37" s="41">
        <v>19</v>
      </c>
      <c r="C37" s="202">
        <f>'伝票（入力）'!E50</f>
        <v>0</v>
      </c>
      <c r="D37" s="202"/>
      <c r="E37" s="202"/>
      <c r="F37" s="202"/>
      <c r="G37" s="202"/>
      <c r="H37" s="202"/>
      <c r="I37" s="202"/>
      <c r="J37" s="202"/>
      <c r="K37" s="202"/>
      <c r="L37" s="202"/>
      <c r="M37" s="203"/>
      <c r="N37" s="199">
        <f>'伝票（入力）'!N50</f>
        <v>0</v>
      </c>
      <c r="O37" s="200"/>
      <c r="P37" s="201"/>
      <c r="Q37" s="199">
        <f>'伝票（入力）'!P50</f>
        <v>0</v>
      </c>
      <c r="R37" s="200"/>
      <c r="S37" s="200"/>
      <c r="T37" s="200"/>
      <c r="U37" s="201"/>
      <c r="V37" s="199">
        <f t="shared" si="0"/>
        <v>0</v>
      </c>
      <c r="W37" s="200"/>
      <c r="X37" s="200"/>
      <c r="Y37" s="200"/>
      <c r="Z37" s="200"/>
      <c r="AA37" s="201"/>
      <c r="AB37" s="190">
        <f>'伝票（入力）'!T50</f>
        <v>0</v>
      </c>
      <c r="AC37" s="191"/>
      <c r="AD37" s="191"/>
      <c r="AE37" s="191"/>
      <c r="AF37" s="191"/>
      <c r="AG37" s="191"/>
      <c r="AH37" s="192"/>
      <c r="AI37" s="12"/>
    </row>
    <row r="38" spans="1:35" ht="15" customHeight="1">
      <c r="A38" s="57"/>
      <c r="B38" s="42">
        <v>20</v>
      </c>
      <c r="C38" s="204">
        <f>'伝票（入力）'!E51</f>
        <v>0</v>
      </c>
      <c r="D38" s="204"/>
      <c r="E38" s="204"/>
      <c r="F38" s="204"/>
      <c r="G38" s="204"/>
      <c r="H38" s="204"/>
      <c r="I38" s="204"/>
      <c r="J38" s="204"/>
      <c r="K38" s="204"/>
      <c r="L38" s="204"/>
      <c r="M38" s="205"/>
      <c r="N38" s="193">
        <f>'伝票（入力）'!N51</f>
        <v>0</v>
      </c>
      <c r="O38" s="194"/>
      <c r="P38" s="195"/>
      <c r="Q38" s="193">
        <f>'伝票（入力）'!P51</f>
        <v>0</v>
      </c>
      <c r="R38" s="194"/>
      <c r="S38" s="194"/>
      <c r="T38" s="194"/>
      <c r="U38" s="195"/>
      <c r="V38" s="193">
        <f t="shared" si="0"/>
        <v>0</v>
      </c>
      <c r="W38" s="194"/>
      <c r="X38" s="194"/>
      <c r="Y38" s="194"/>
      <c r="Z38" s="194"/>
      <c r="AA38" s="195"/>
      <c r="AB38" s="196">
        <f>'伝票（入力）'!T51</f>
        <v>0</v>
      </c>
      <c r="AC38" s="197"/>
      <c r="AD38" s="197"/>
      <c r="AE38" s="197"/>
      <c r="AF38" s="197"/>
      <c r="AG38" s="197"/>
      <c r="AH38" s="198"/>
      <c r="AI38" s="31"/>
    </row>
    <row r="39" spans="1:35" ht="15" customHeight="1">
      <c r="A39" s="57"/>
      <c r="B39" s="41">
        <v>21</v>
      </c>
      <c r="C39" s="202">
        <f>'伝票（入力）'!E52</f>
        <v>0</v>
      </c>
      <c r="D39" s="202"/>
      <c r="E39" s="202"/>
      <c r="F39" s="202"/>
      <c r="G39" s="202"/>
      <c r="H39" s="202"/>
      <c r="I39" s="202"/>
      <c r="J39" s="202"/>
      <c r="K39" s="202"/>
      <c r="L39" s="202"/>
      <c r="M39" s="203"/>
      <c r="N39" s="199">
        <f>'伝票（入力）'!N52</f>
        <v>0</v>
      </c>
      <c r="O39" s="200"/>
      <c r="P39" s="201"/>
      <c r="Q39" s="199">
        <f>'伝票（入力）'!P52</f>
        <v>0</v>
      </c>
      <c r="R39" s="200"/>
      <c r="S39" s="200"/>
      <c r="T39" s="200"/>
      <c r="U39" s="201"/>
      <c r="V39" s="199">
        <f t="shared" si="0"/>
        <v>0</v>
      </c>
      <c r="W39" s="200"/>
      <c r="X39" s="200"/>
      <c r="Y39" s="200"/>
      <c r="Z39" s="200"/>
      <c r="AA39" s="201"/>
      <c r="AB39" s="190">
        <f>'伝票（入力）'!T52</f>
        <v>0</v>
      </c>
      <c r="AC39" s="191"/>
      <c r="AD39" s="191"/>
      <c r="AE39" s="191"/>
      <c r="AF39" s="191"/>
      <c r="AG39" s="191"/>
      <c r="AH39" s="192"/>
      <c r="AI39" s="31"/>
    </row>
    <row r="40" spans="1:35" ht="15" customHeight="1">
      <c r="A40" s="57"/>
      <c r="B40" s="42">
        <v>22</v>
      </c>
      <c r="C40" s="204">
        <f>'伝票（入力）'!E53</f>
        <v>0</v>
      </c>
      <c r="D40" s="204"/>
      <c r="E40" s="204"/>
      <c r="F40" s="204"/>
      <c r="G40" s="204"/>
      <c r="H40" s="204"/>
      <c r="I40" s="204"/>
      <c r="J40" s="204"/>
      <c r="K40" s="204"/>
      <c r="L40" s="204"/>
      <c r="M40" s="205"/>
      <c r="N40" s="193">
        <f>'伝票（入力）'!N53</f>
        <v>0</v>
      </c>
      <c r="O40" s="194"/>
      <c r="P40" s="195"/>
      <c r="Q40" s="193">
        <f>'伝票（入力）'!P53</f>
        <v>0</v>
      </c>
      <c r="R40" s="194"/>
      <c r="S40" s="194"/>
      <c r="T40" s="194"/>
      <c r="U40" s="195"/>
      <c r="V40" s="193">
        <f t="shared" si="0"/>
        <v>0</v>
      </c>
      <c r="W40" s="194"/>
      <c r="X40" s="194"/>
      <c r="Y40" s="194"/>
      <c r="Z40" s="194"/>
      <c r="AA40" s="195"/>
      <c r="AB40" s="196">
        <f>'伝票（入力）'!T53</f>
        <v>0</v>
      </c>
      <c r="AC40" s="197"/>
      <c r="AD40" s="197"/>
      <c r="AE40" s="197"/>
      <c r="AF40" s="197"/>
      <c r="AG40" s="197"/>
      <c r="AH40" s="198"/>
      <c r="AI40" s="31"/>
    </row>
    <row r="41" spans="1:35" ht="15" customHeight="1">
      <c r="A41" s="57"/>
      <c r="B41" s="41">
        <v>23</v>
      </c>
      <c r="C41" s="202">
        <f>'伝票（入力）'!E54</f>
        <v>0</v>
      </c>
      <c r="D41" s="202"/>
      <c r="E41" s="202"/>
      <c r="F41" s="202"/>
      <c r="G41" s="202"/>
      <c r="H41" s="202"/>
      <c r="I41" s="202"/>
      <c r="J41" s="202"/>
      <c r="K41" s="202"/>
      <c r="L41" s="202"/>
      <c r="M41" s="203"/>
      <c r="N41" s="199">
        <f>'伝票（入力）'!N54</f>
        <v>0</v>
      </c>
      <c r="O41" s="200"/>
      <c r="P41" s="201"/>
      <c r="Q41" s="199">
        <f>'伝票（入力）'!P54</f>
        <v>0</v>
      </c>
      <c r="R41" s="200"/>
      <c r="S41" s="200"/>
      <c r="T41" s="200"/>
      <c r="U41" s="201"/>
      <c r="V41" s="199">
        <f t="shared" si="0"/>
        <v>0</v>
      </c>
      <c r="W41" s="200"/>
      <c r="X41" s="200"/>
      <c r="Y41" s="200"/>
      <c r="Z41" s="200"/>
      <c r="AA41" s="201"/>
      <c r="AB41" s="190">
        <f>'伝票（入力）'!T54</f>
        <v>0</v>
      </c>
      <c r="AC41" s="191"/>
      <c r="AD41" s="191"/>
      <c r="AE41" s="191"/>
      <c r="AF41" s="191"/>
      <c r="AG41" s="191"/>
      <c r="AH41" s="192"/>
      <c r="AI41" s="31"/>
    </row>
    <row r="42" spans="1:35" ht="15" customHeight="1">
      <c r="A42" s="57"/>
      <c r="B42" s="42">
        <v>24</v>
      </c>
      <c r="C42" s="204">
        <f>'伝票（入力）'!E55</f>
        <v>0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5"/>
      <c r="N42" s="193">
        <f>'伝票（入力）'!N55</f>
        <v>0</v>
      </c>
      <c r="O42" s="194"/>
      <c r="P42" s="195"/>
      <c r="Q42" s="193">
        <f>'伝票（入力）'!P55</f>
        <v>0</v>
      </c>
      <c r="R42" s="194"/>
      <c r="S42" s="194"/>
      <c r="T42" s="194"/>
      <c r="U42" s="195"/>
      <c r="V42" s="193">
        <f t="shared" si="0"/>
        <v>0</v>
      </c>
      <c r="W42" s="194"/>
      <c r="X42" s="194"/>
      <c r="Y42" s="194"/>
      <c r="Z42" s="194"/>
      <c r="AA42" s="195"/>
      <c r="AB42" s="196">
        <f>'伝票（入力）'!T55</f>
        <v>0</v>
      </c>
      <c r="AC42" s="197"/>
      <c r="AD42" s="197"/>
      <c r="AE42" s="197"/>
      <c r="AF42" s="197"/>
      <c r="AG42" s="197"/>
      <c r="AH42" s="198"/>
      <c r="AI42" s="31"/>
    </row>
    <row r="43" spans="1:35" ht="15" customHeight="1">
      <c r="A43" s="11"/>
      <c r="B43" s="41">
        <v>25</v>
      </c>
      <c r="C43" s="202">
        <f>'伝票（入力）'!E56</f>
        <v>0</v>
      </c>
      <c r="D43" s="202"/>
      <c r="E43" s="202"/>
      <c r="F43" s="202"/>
      <c r="G43" s="202"/>
      <c r="H43" s="202"/>
      <c r="I43" s="202"/>
      <c r="J43" s="202"/>
      <c r="K43" s="202"/>
      <c r="L43" s="202"/>
      <c r="M43" s="203"/>
      <c r="N43" s="199">
        <f>'伝票（入力）'!N56</f>
        <v>0</v>
      </c>
      <c r="O43" s="200"/>
      <c r="P43" s="201"/>
      <c r="Q43" s="199">
        <f>'伝票（入力）'!P56</f>
        <v>0</v>
      </c>
      <c r="R43" s="200"/>
      <c r="S43" s="200"/>
      <c r="T43" s="200"/>
      <c r="U43" s="201"/>
      <c r="V43" s="199">
        <f t="shared" si="0"/>
        <v>0</v>
      </c>
      <c r="W43" s="200"/>
      <c r="X43" s="200"/>
      <c r="Y43" s="200"/>
      <c r="Z43" s="200"/>
      <c r="AA43" s="201"/>
      <c r="AB43" s="190">
        <f>'伝票（入力）'!T56</f>
        <v>0</v>
      </c>
      <c r="AC43" s="191"/>
      <c r="AD43" s="191"/>
      <c r="AE43" s="191"/>
      <c r="AF43" s="191"/>
      <c r="AG43" s="191"/>
      <c r="AH43" s="192"/>
      <c r="AI43" s="6"/>
    </row>
    <row r="44" spans="1:35" ht="15" customHeight="1">
      <c r="A44" s="11"/>
      <c r="B44" s="42">
        <v>26</v>
      </c>
      <c r="C44" s="204">
        <f>'伝票（入力）'!E57</f>
        <v>0</v>
      </c>
      <c r="D44" s="204"/>
      <c r="E44" s="204"/>
      <c r="F44" s="204"/>
      <c r="G44" s="204"/>
      <c r="H44" s="204"/>
      <c r="I44" s="204"/>
      <c r="J44" s="204"/>
      <c r="K44" s="204"/>
      <c r="L44" s="204"/>
      <c r="M44" s="205"/>
      <c r="N44" s="193">
        <f>'伝票（入力）'!N57</f>
        <v>0</v>
      </c>
      <c r="O44" s="194"/>
      <c r="P44" s="195"/>
      <c r="Q44" s="193">
        <f>'伝票（入力）'!P57</f>
        <v>0</v>
      </c>
      <c r="R44" s="194"/>
      <c r="S44" s="194"/>
      <c r="T44" s="194"/>
      <c r="U44" s="195"/>
      <c r="V44" s="193">
        <f t="shared" si="0"/>
        <v>0</v>
      </c>
      <c r="W44" s="194"/>
      <c r="X44" s="194"/>
      <c r="Y44" s="194"/>
      <c r="Z44" s="194"/>
      <c r="AA44" s="195"/>
      <c r="AB44" s="196">
        <f>'伝票（入力）'!T57</f>
        <v>0</v>
      </c>
      <c r="AC44" s="197"/>
      <c r="AD44" s="197"/>
      <c r="AE44" s="197"/>
      <c r="AF44" s="197"/>
      <c r="AG44" s="197"/>
      <c r="AH44" s="198"/>
      <c r="AI44" s="6"/>
    </row>
    <row r="45" spans="1:35" ht="15" customHeight="1" thickBot="1">
      <c r="A45" s="6"/>
      <c r="B45" s="163">
        <v>27</v>
      </c>
      <c r="C45" s="206">
        <f>'伝票（入力）'!E58</f>
        <v>0</v>
      </c>
      <c r="D45" s="206"/>
      <c r="E45" s="206"/>
      <c r="F45" s="206"/>
      <c r="G45" s="206"/>
      <c r="H45" s="206"/>
      <c r="I45" s="206"/>
      <c r="J45" s="206"/>
      <c r="K45" s="206"/>
      <c r="L45" s="206"/>
      <c r="M45" s="207"/>
      <c r="N45" s="208">
        <f>'伝票（入力）'!N58</f>
        <v>0</v>
      </c>
      <c r="O45" s="209"/>
      <c r="P45" s="210"/>
      <c r="Q45" s="208">
        <f>'伝票（入力）'!P58</f>
        <v>0</v>
      </c>
      <c r="R45" s="209"/>
      <c r="S45" s="209"/>
      <c r="T45" s="209"/>
      <c r="U45" s="210"/>
      <c r="V45" s="208">
        <f t="shared" si="0"/>
        <v>0</v>
      </c>
      <c r="W45" s="209"/>
      <c r="X45" s="209"/>
      <c r="Y45" s="209"/>
      <c r="Z45" s="209"/>
      <c r="AA45" s="210"/>
      <c r="AB45" s="211">
        <f>'伝票（入力）'!T58</f>
        <v>0</v>
      </c>
      <c r="AC45" s="212"/>
      <c r="AD45" s="212"/>
      <c r="AE45" s="212"/>
      <c r="AF45" s="212"/>
      <c r="AG45" s="212"/>
      <c r="AH45" s="213"/>
      <c r="AI45" s="6"/>
    </row>
    <row r="46" spans="1:35" ht="15" customHeight="1" thickBot="1">
      <c r="A46" s="6"/>
      <c r="B46" s="187" t="s">
        <v>18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9"/>
      <c r="V46" s="180">
        <f>SUM(V19:AA45)</f>
        <v>0</v>
      </c>
      <c r="W46" s="181"/>
      <c r="X46" s="181"/>
      <c r="Y46" s="181"/>
      <c r="Z46" s="181"/>
      <c r="AA46" s="182"/>
      <c r="AB46" s="27"/>
      <c r="AC46" s="27"/>
      <c r="AD46" s="27"/>
      <c r="AE46" s="27"/>
      <c r="AF46" s="27"/>
      <c r="AG46" s="27"/>
      <c r="AH46" s="168"/>
      <c r="AI46" s="6"/>
    </row>
    <row r="47" spans="1:35" ht="15" customHeight="1" thickBot="1">
      <c r="A47" s="6"/>
      <c r="B47" s="12"/>
      <c r="C47" s="6"/>
      <c r="D47" s="17"/>
      <c r="E47" s="17"/>
      <c r="F47" s="17"/>
      <c r="G47" s="6"/>
      <c r="H47" s="6"/>
      <c r="I47" s="6"/>
      <c r="J47" s="6"/>
      <c r="K47" s="18"/>
      <c r="L47" s="18"/>
      <c r="M47" s="18"/>
      <c r="N47" s="18"/>
      <c r="O47" s="19"/>
      <c r="P47" s="19"/>
      <c r="Q47" s="19"/>
      <c r="R47" s="19"/>
      <c r="S47" s="19"/>
      <c r="T47" s="20"/>
      <c r="U47" s="20"/>
      <c r="V47" s="20"/>
      <c r="W47" s="20"/>
      <c r="X47" s="20"/>
      <c r="Y47" s="20"/>
      <c r="Z47" s="20"/>
      <c r="AA47" s="20"/>
      <c r="AB47" s="20"/>
      <c r="AC47" s="6"/>
      <c r="AD47" s="6"/>
      <c r="AE47" s="6"/>
      <c r="AF47" s="6"/>
      <c r="AG47" s="6"/>
      <c r="AH47" s="6"/>
      <c r="AI47" s="6"/>
    </row>
    <row r="48" spans="1:35" ht="15" customHeight="1">
      <c r="A48" s="6"/>
      <c r="B48" s="63" t="s">
        <v>54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3"/>
      <c r="AI48" s="6"/>
    </row>
    <row r="49" spans="1:35" ht="15" customHeight="1">
      <c r="A49" s="6"/>
      <c r="B49" s="64"/>
      <c r="C49" s="176">
        <f>'伝票（入力）'!C71:AD71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6"/>
      <c r="AE49" s="6"/>
      <c r="AF49" s="6"/>
      <c r="AG49" s="6"/>
      <c r="AH49" s="65"/>
      <c r="AI49" s="12"/>
    </row>
    <row r="50" spans="1:35" ht="15" customHeight="1">
      <c r="A50" s="10"/>
      <c r="B50" s="64"/>
      <c r="C50" s="176">
        <f>'伝票（入力）'!C72:AD72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6"/>
      <c r="AE50" s="6"/>
      <c r="AF50" s="6"/>
      <c r="AG50" s="6"/>
      <c r="AH50" s="65"/>
      <c r="AI50" s="10"/>
    </row>
    <row r="51" spans="1:35" ht="15" customHeight="1">
      <c r="A51" s="6"/>
      <c r="B51" s="66"/>
      <c r="C51" s="176">
        <f>'伝票（入力）'!C73:AD73</f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5"/>
      <c r="AI51" s="6"/>
    </row>
    <row r="52" spans="1:35" ht="15" customHeight="1">
      <c r="A52" s="13"/>
      <c r="B52" s="66"/>
      <c r="C52" s="176">
        <f>'伝票（入力）'!C74:AD74</f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5"/>
      <c r="AI52" s="6"/>
    </row>
    <row r="53" spans="1:35" ht="15" customHeight="1">
      <c r="A53" s="13"/>
      <c r="B53" s="73"/>
      <c r="C53" s="176">
        <f>'伝票（入力）'!C75:AD75</f>
        <v>0</v>
      </c>
      <c r="D53" s="74"/>
      <c r="E53" s="74"/>
      <c r="F53" s="74"/>
      <c r="G53" s="74"/>
      <c r="H53" s="74"/>
      <c r="I53" s="74"/>
      <c r="J53" s="74"/>
      <c r="K53" s="158"/>
      <c r="L53" s="158"/>
      <c r="M53" s="158"/>
      <c r="N53" s="158"/>
      <c r="O53" s="158"/>
      <c r="P53" s="158"/>
      <c r="Q53" s="6"/>
      <c r="R53" s="6"/>
      <c r="S53" s="6"/>
      <c r="T53" s="6"/>
      <c r="U53" s="6"/>
      <c r="V53" s="6"/>
      <c r="W53" s="6"/>
      <c r="X53" s="31"/>
      <c r="Y53" s="31"/>
      <c r="Z53" s="31"/>
      <c r="AA53" s="31"/>
      <c r="AB53" s="31"/>
      <c r="AC53" s="6"/>
      <c r="AD53" s="6"/>
      <c r="AE53" s="31"/>
      <c r="AF53" s="6"/>
      <c r="AG53" s="6"/>
      <c r="AH53" s="65"/>
      <c r="AI53" s="6"/>
    </row>
    <row r="54" spans="1:35" ht="15" customHeight="1">
      <c r="A54" s="13"/>
      <c r="B54" s="73"/>
      <c r="C54" s="176">
        <f>'伝票（入力）'!C76:AD76</f>
        <v>0</v>
      </c>
      <c r="D54" s="74"/>
      <c r="E54" s="74"/>
      <c r="F54" s="74"/>
      <c r="G54" s="74"/>
      <c r="H54" s="74"/>
      <c r="I54" s="74"/>
      <c r="J54" s="74"/>
      <c r="K54" s="6"/>
      <c r="L54" s="6"/>
      <c r="M54" s="6"/>
      <c r="N54" s="6"/>
      <c r="O54" s="8"/>
      <c r="P54" s="8"/>
      <c r="Q54" s="31"/>
      <c r="R54" s="31"/>
      <c r="S54" s="31"/>
      <c r="T54" s="31"/>
      <c r="U54" s="31"/>
      <c r="V54" s="8"/>
      <c r="W54" s="31"/>
      <c r="X54" s="8"/>
      <c r="Y54" s="31"/>
      <c r="Z54" s="31"/>
      <c r="AA54" s="8"/>
      <c r="AB54" s="8"/>
      <c r="AC54" s="8"/>
      <c r="AD54" s="8"/>
      <c r="AE54" s="8"/>
      <c r="AF54" s="8"/>
      <c r="AG54" s="8"/>
      <c r="AH54" s="65"/>
      <c r="AI54" s="6"/>
    </row>
    <row r="55" spans="1:35" ht="15" customHeight="1">
      <c r="A55" s="13"/>
      <c r="B55" s="66"/>
      <c r="C55" s="176">
        <f>'伝票（入力）'!C77:AD77</f>
        <v>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31"/>
      <c r="R55" s="31"/>
      <c r="S55" s="31"/>
      <c r="T55" s="31"/>
      <c r="U55" s="31"/>
      <c r="V55" s="8"/>
      <c r="W55" s="31"/>
      <c r="X55" s="31"/>
      <c r="Y55" s="31"/>
      <c r="Z55" s="31"/>
      <c r="AA55" s="9"/>
      <c r="AB55" s="9"/>
      <c r="AC55" s="9"/>
      <c r="AD55" s="9"/>
      <c r="AE55" s="11"/>
      <c r="AF55" s="9"/>
      <c r="AG55" s="6"/>
      <c r="AH55" s="67"/>
      <c r="AI55" s="6"/>
    </row>
    <row r="56" spans="1:35" ht="15" customHeight="1" thickBot="1">
      <c r="A56" s="13"/>
      <c r="B56" s="68"/>
      <c r="C56" s="177">
        <f>'伝票（入力）'!C78:AD78</f>
        <v>0</v>
      </c>
      <c r="D56" s="69"/>
      <c r="E56" s="69"/>
      <c r="F56" s="69"/>
      <c r="G56" s="69"/>
      <c r="H56" s="69"/>
      <c r="I56" s="69"/>
      <c r="J56" s="69"/>
      <c r="K56" s="70"/>
      <c r="L56" s="25"/>
      <c r="M56" s="25"/>
      <c r="N56" s="25"/>
      <c r="O56" s="25"/>
      <c r="P56" s="25"/>
      <c r="Q56" s="29"/>
      <c r="R56" s="29"/>
      <c r="S56" s="29"/>
      <c r="T56" s="29"/>
      <c r="U56" s="29"/>
      <c r="V56" s="71"/>
      <c r="W56" s="29"/>
      <c r="X56" s="71"/>
      <c r="Y56" s="29"/>
      <c r="Z56" s="71"/>
      <c r="AA56" s="71"/>
      <c r="AB56" s="71"/>
      <c r="AC56" s="71"/>
      <c r="AD56" s="71"/>
      <c r="AE56" s="25"/>
      <c r="AF56" s="25"/>
      <c r="AG56" s="25"/>
      <c r="AH56" s="72"/>
      <c r="AI56" s="6"/>
    </row>
    <row r="57" spans="1:35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</sheetData>
  <sheetProtection/>
  <mergeCells count="152">
    <mergeCell ref="B46:U46"/>
    <mergeCell ref="X1:AC1"/>
    <mergeCell ref="C45:M45"/>
    <mergeCell ref="N45:P45"/>
    <mergeCell ref="Q45:U45"/>
    <mergeCell ref="C44:M44"/>
    <mergeCell ref="N44:P44"/>
    <mergeCell ref="C43:M43"/>
    <mergeCell ref="N43:P43"/>
    <mergeCell ref="C42:M42"/>
    <mergeCell ref="AF1:AI1"/>
    <mergeCell ref="R17:T17"/>
    <mergeCell ref="Q22:U22"/>
    <mergeCell ref="V45:AA45"/>
    <mergeCell ref="V39:AA39"/>
    <mergeCell ref="V41:AA41"/>
    <mergeCell ref="V31:AA31"/>
    <mergeCell ref="Q33:U33"/>
    <mergeCell ref="V33:AA33"/>
    <mergeCell ref="V21:AA21"/>
    <mergeCell ref="C40:M40"/>
    <mergeCell ref="N40:P40"/>
    <mergeCell ref="Q40:U40"/>
    <mergeCell ref="C39:M39"/>
    <mergeCell ref="N39:P39"/>
    <mergeCell ref="N42:P42"/>
    <mergeCell ref="C41:M41"/>
    <mergeCell ref="N41:P41"/>
    <mergeCell ref="Q41:U41"/>
    <mergeCell ref="C36:M36"/>
    <mergeCell ref="N36:P36"/>
    <mergeCell ref="C35:M35"/>
    <mergeCell ref="N35:P35"/>
    <mergeCell ref="C38:M38"/>
    <mergeCell ref="N38:P38"/>
    <mergeCell ref="C37:M37"/>
    <mergeCell ref="N37:P37"/>
    <mergeCell ref="C32:M32"/>
    <mergeCell ref="N32:P32"/>
    <mergeCell ref="C31:M31"/>
    <mergeCell ref="N31:P31"/>
    <mergeCell ref="C34:M34"/>
    <mergeCell ref="N34:P34"/>
    <mergeCell ref="C33:M33"/>
    <mergeCell ref="N33:P33"/>
    <mergeCell ref="C28:M28"/>
    <mergeCell ref="N28:P28"/>
    <mergeCell ref="C27:M27"/>
    <mergeCell ref="N27:P27"/>
    <mergeCell ref="C30:M30"/>
    <mergeCell ref="N30:P30"/>
    <mergeCell ref="C29:M29"/>
    <mergeCell ref="N29:P29"/>
    <mergeCell ref="N24:P24"/>
    <mergeCell ref="N23:P23"/>
    <mergeCell ref="AB21:AH21"/>
    <mergeCell ref="V22:AA22"/>
    <mergeCell ref="AB22:AH22"/>
    <mergeCell ref="Q23:U23"/>
    <mergeCell ref="V23:AA23"/>
    <mergeCell ref="AB23:AH23"/>
    <mergeCell ref="C21:M21"/>
    <mergeCell ref="C22:M22"/>
    <mergeCell ref="C26:M26"/>
    <mergeCell ref="C24:M24"/>
    <mergeCell ref="C25:M25"/>
    <mergeCell ref="C23:M23"/>
    <mergeCell ref="B1:J2"/>
    <mergeCell ref="B18:M18"/>
    <mergeCell ref="N18:P18"/>
    <mergeCell ref="B16:F17"/>
    <mergeCell ref="G16:O17"/>
    <mergeCell ref="P16:Q16"/>
    <mergeCell ref="D11:J11"/>
    <mergeCell ref="Q19:U19"/>
    <mergeCell ref="Q20:U20"/>
    <mergeCell ref="C19:M19"/>
    <mergeCell ref="N19:P19"/>
    <mergeCell ref="U16:X16"/>
    <mergeCell ref="AC17:AH17"/>
    <mergeCell ref="Q18:U18"/>
    <mergeCell ref="AB19:AH19"/>
    <mergeCell ref="C20:M20"/>
    <mergeCell ref="N20:P20"/>
    <mergeCell ref="N25:P25"/>
    <mergeCell ref="Q25:U25"/>
    <mergeCell ref="V25:AA25"/>
    <mergeCell ref="AB25:AH25"/>
    <mergeCell ref="V20:AA20"/>
    <mergeCell ref="AB20:AH20"/>
    <mergeCell ref="N21:P21"/>
    <mergeCell ref="Q21:U21"/>
    <mergeCell ref="Q24:U24"/>
    <mergeCell ref="V24:AA24"/>
    <mergeCell ref="AB24:AH24"/>
    <mergeCell ref="N22:P22"/>
    <mergeCell ref="Q28:U28"/>
    <mergeCell ref="V28:AA28"/>
    <mergeCell ref="AB28:AH28"/>
    <mergeCell ref="N26:P26"/>
    <mergeCell ref="Q26:U26"/>
    <mergeCell ref="V26:AA26"/>
    <mergeCell ref="AB26:AH26"/>
    <mergeCell ref="Q27:U27"/>
    <mergeCell ref="V27:AA27"/>
    <mergeCell ref="Q32:U32"/>
    <mergeCell ref="V32:AA32"/>
    <mergeCell ref="AB32:AH32"/>
    <mergeCell ref="AB29:AH29"/>
    <mergeCell ref="Q30:U30"/>
    <mergeCell ref="V30:AA30"/>
    <mergeCell ref="AB30:AH30"/>
    <mergeCell ref="Q29:U29"/>
    <mergeCell ref="V29:AA29"/>
    <mergeCell ref="Q31:U31"/>
    <mergeCell ref="Q36:U36"/>
    <mergeCell ref="V36:AA36"/>
    <mergeCell ref="AB36:AH36"/>
    <mergeCell ref="AB33:AH33"/>
    <mergeCell ref="Q34:U34"/>
    <mergeCell ref="V34:AA34"/>
    <mergeCell ref="AB34:AH34"/>
    <mergeCell ref="Q35:U35"/>
    <mergeCell ref="V35:AA35"/>
    <mergeCell ref="V40:AA40"/>
    <mergeCell ref="AB40:AH40"/>
    <mergeCell ref="AB37:AH37"/>
    <mergeCell ref="Q38:U38"/>
    <mergeCell ref="V38:AA38"/>
    <mergeCell ref="AB38:AH38"/>
    <mergeCell ref="Q37:U37"/>
    <mergeCell ref="V37:AA37"/>
    <mergeCell ref="Q39:U39"/>
    <mergeCell ref="Q44:U44"/>
    <mergeCell ref="V44:AA44"/>
    <mergeCell ref="AB44:AH44"/>
    <mergeCell ref="AB41:AH41"/>
    <mergeCell ref="Q42:U42"/>
    <mergeCell ref="V42:AA42"/>
    <mergeCell ref="AB42:AH42"/>
    <mergeCell ref="Q43:U43"/>
    <mergeCell ref="V43:AA43"/>
    <mergeCell ref="AB45:AH45"/>
    <mergeCell ref="V46:AA46"/>
    <mergeCell ref="V18:AA18"/>
    <mergeCell ref="AB18:AH18"/>
    <mergeCell ref="AB43:AH43"/>
    <mergeCell ref="AB39:AH39"/>
    <mergeCell ref="AB35:AH35"/>
    <mergeCell ref="AB31:AH31"/>
    <mergeCell ref="AB27:AH27"/>
    <mergeCell ref="V19:AA19"/>
  </mergeCells>
  <printOptions/>
  <pageMargins left="0.7874015748031497" right="0.7874015748031497" top="0.3937007874015748" bottom="0.3937007874015748" header="0.3937007874015748" footer="0.5118110236220472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2"/>
    <pageSetUpPr fitToPage="1"/>
  </sheetPr>
  <dimension ref="A1:AI77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7" width="2.50390625" style="7" customWidth="1"/>
    <col min="18" max="18" width="1.875" style="7" customWidth="1"/>
    <col min="19" max="16384" width="2.50390625" style="7" customWidth="1"/>
  </cols>
  <sheetData>
    <row r="1" spans="1:35" ht="15" customHeight="1">
      <c r="A1" s="6"/>
      <c r="B1" s="219" t="s">
        <v>22</v>
      </c>
      <c r="C1" s="219"/>
      <c r="D1" s="219"/>
      <c r="E1" s="219"/>
      <c r="F1" s="219"/>
      <c r="G1" s="219"/>
      <c r="H1" s="219"/>
      <c r="I1" s="219"/>
      <c r="J1" s="219"/>
      <c r="L1" s="169"/>
      <c r="M1" s="169"/>
      <c r="N1" s="169"/>
      <c r="O1" s="169"/>
      <c r="P1" s="169"/>
      <c r="Q1" s="6"/>
      <c r="R1" s="6"/>
      <c r="S1" s="6"/>
      <c r="T1" s="6"/>
      <c r="U1" s="8" t="s">
        <v>69</v>
      </c>
      <c r="V1" s="6"/>
      <c r="W1" s="6"/>
      <c r="X1" s="242">
        <f>'伝票（入力）'!$H$11</f>
        <v>0</v>
      </c>
      <c r="Y1" s="242"/>
      <c r="Z1" s="242"/>
      <c r="AA1" s="242"/>
      <c r="AB1" s="242"/>
      <c r="AC1" s="242"/>
      <c r="AD1" s="6" t="s">
        <v>71</v>
      </c>
      <c r="AF1" s="240">
        <f>'伝票（入力）'!$H$9</f>
        <v>0</v>
      </c>
      <c r="AG1" s="240"/>
      <c r="AH1" s="240"/>
      <c r="AI1" s="240"/>
    </row>
    <row r="2" spans="1:28" ht="15" customHeight="1">
      <c r="A2" s="6"/>
      <c r="B2" s="219"/>
      <c r="C2" s="219"/>
      <c r="D2" s="219"/>
      <c r="E2" s="219"/>
      <c r="F2" s="219"/>
      <c r="G2" s="219"/>
      <c r="H2" s="219"/>
      <c r="I2" s="219"/>
      <c r="J2" s="219"/>
      <c r="K2" s="6"/>
      <c r="L2" s="6"/>
      <c r="M2" s="6"/>
      <c r="N2" s="6"/>
      <c r="O2" s="8"/>
      <c r="P2" s="8"/>
      <c r="X2" s="8"/>
      <c r="AA2" s="8"/>
      <c r="AB2" s="8"/>
    </row>
    <row r="3" spans="1:35" ht="15" customHeight="1">
      <c r="A3" s="9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V3" s="8">
        <f>'伝票（入力）'!$H$19</f>
        <v>0</v>
      </c>
      <c r="AA3" s="9"/>
      <c r="AB3" s="9"/>
      <c r="AC3" s="9"/>
      <c r="AD3" s="9"/>
      <c r="AH3" s="9"/>
      <c r="AI3" s="10"/>
    </row>
    <row r="4" spans="1:35" ht="15" customHeight="1">
      <c r="A4" s="9"/>
      <c r="B4" s="50">
        <f>'伝票（入力）'!$H$14</f>
        <v>0</v>
      </c>
      <c r="C4" s="51"/>
      <c r="D4" s="51"/>
      <c r="E4" s="51"/>
      <c r="F4" s="51"/>
      <c r="G4" s="51"/>
      <c r="H4" s="51"/>
      <c r="I4" s="10"/>
      <c r="J4" s="9"/>
      <c r="K4" s="6"/>
      <c r="L4" s="6"/>
      <c r="M4" s="6"/>
      <c r="N4" s="6"/>
      <c r="O4" s="6"/>
      <c r="P4" s="6"/>
      <c r="V4" s="8">
        <f>'伝票（入力）'!$H$20</f>
        <v>0</v>
      </c>
      <c r="W4" s="9"/>
      <c r="AF4" s="6"/>
      <c r="AG4" s="6"/>
      <c r="AH4" s="9"/>
      <c r="AI4" s="10"/>
    </row>
    <row r="5" spans="1:35" ht="15" customHeight="1">
      <c r="A5" s="9"/>
      <c r="B5" s="58"/>
      <c r="C5" s="53">
        <f>'伝票（入力）'!$H$15</f>
        <v>0</v>
      </c>
      <c r="E5" s="51"/>
      <c r="F5" s="51"/>
      <c r="G5" s="51"/>
      <c r="H5" s="51"/>
      <c r="I5" s="10"/>
      <c r="J5" s="9"/>
      <c r="K5" s="6"/>
      <c r="L5" s="6"/>
      <c r="M5" s="6"/>
      <c r="N5" s="6"/>
      <c r="O5" s="6"/>
      <c r="P5" s="6"/>
      <c r="V5" s="11" t="s">
        <v>33</v>
      </c>
      <c r="W5" s="114"/>
      <c r="X5" s="12">
        <f>'伝票（入力）'!$H$21</f>
        <v>0</v>
      </c>
      <c r="Y5" s="114"/>
      <c r="Z5" s="113"/>
      <c r="AA5" s="113"/>
      <c r="AB5" s="113"/>
      <c r="AC5" s="113"/>
      <c r="AD5" s="113"/>
      <c r="AE5" s="113"/>
      <c r="AF5" s="113"/>
      <c r="AG5" s="113"/>
      <c r="AH5" s="113"/>
      <c r="AI5" s="113"/>
    </row>
    <row r="6" spans="1:35" ht="15" customHeight="1">
      <c r="A6" s="59"/>
      <c r="B6" s="54"/>
      <c r="C6" s="170" t="str">
        <f>'伝票（入力）'!$H$16&amp;"様"</f>
        <v>様</v>
      </c>
      <c r="D6" s="55"/>
      <c r="E6" s="55"/>
      <c r="F6" s="118"/>
      <c r="G6" s="55"/>
      <c r="H6" s="55"/>
      <c r="I6" s="118"/>
      <c r="J6" s="14"/>
      <c r="K6" s="14"/>
      <c r="L6" s="14"/>
      <c r="M6" s="14"/>
      <c r="N6" s="14"/>
      <c r="O6" s="14"/>
      <c r="P6" s="14"/>
      <c r="Q6" s="118"/>
      <c r="V6" s="113">
        <f>'伝票（入力）'!$H$24</f>
        <v>0</v>
      </c>
      <c r="Y6" s="114"/>
      <c r="Z6" s="113"/>
      <c r="AA6" s="113"/>
      <c r="AB6" s="113"/>
      <c r="AF6" s="114"/>
      <c r="AG6" s="114"/>
      <c r="AH6" s="114"/>
      <c r="AI6" s="114"/>
    </row>
    <row r="7" spans="1:24" ht="15" customHeight="1">
      <c r="A7" s="59"/>
      <c r="B7" s="58"/>
      <c r="C7" s="57"/>
      <c r="D7" s="58"/>
      <c r="E7" s="53"/>
      <c r="F7" s="53"/>
      <c r="G7" s="53"/>
      <c r="H7" s="53"/>
      <c r="I7" s="6"/>
      <c r="J7" s="6"/>
      <c r="K7" s="6"/>
      <c r="L7" s="6"/>
      <c r="M7" s="6"/>
      <c r="N7" s="6"/>
      <c r="O7" s="6"/>
      <c r="P7" s="6"/>
      <c r="V7" s="12">
        <f>'伝票（入力）'!$H$22</f>
        <v>0</v>
      </c>
      <c r="W7" s="47"/>
      <c r="X7" s="47"/>
    </row>
    <row r="8" spans="2:24" ht="15" customHeight="1">
      <c r="B8" s="118" t="s">
        <v>39</v>
      </c>
      <c r="C8" s="118"/>
      <c r="D8" s="118"/>
      <c r="E8" s="118"/>
      <c r="F8" s="159">
        <f>'伝票（入力）'!$AB$13</f>
        <v>0</v>
      </c>
      <c r="G8" s="118"/>
      <c r="H8" s="118"/>
      <c r="I8" s="118"/>
      <c r="J8" s="118"/>
      <c r="K8" s="118"/>
      <c r="L8" s="118"/>
      <c r="M8" s="118"/>
      <c r="N8" s="118"/>
      <c r="O8" s="14"/>
      <c r="P8" s="14"/>
      <c r="Q8" s="118"/>
      <c r="V8" s="47"/>
      <c r="W8" s="12">
        <f>'伝票（入力）'!$H$23</f>
        <v>0</v>
      </c>
      <c r="X8" s="47"/>
    </row>
    <row r="9" spans="2:24" ht="15" customHeight="1">
      <c r="B9" s="119" t="s">
        <v>63</v>
      </c>
      <c r="C9" s="119"/>
      <c r="D9" s="119"/>
      <c r="E9" s="119"/>
      <c r="F9" s="160">
        <f>'伝票（入力）'!$AB$14</f>
        <v>0</v>
      </c>
      <c r="G9" s="119"/>
      <c r="H9" s="119"/>
      <c r="I9" s="119"/>
      <c r="J9" s="119"/>
      <c r="K9" s="119"/>
      <c r="L9" s="119"/>
      <c r="M9" s="119"/>
      <c r="N9" s="119"/>
      <c r="O9" s="120"/>
      <c r="P9" s="120"/>
      <c r="Q9" s="119"/>
      <c r="V9" s="113" t="s">
        <v>15</v>
      </c>
      <c r="W9" s="114"/>
      <c r="X9" s="113">
        <f>'伝票（入力）'!$H$25</f>
        <v>0</v>
      </c>
    </row>
    <row r="10" spans="2:24" ht="15" customHeight="1">
      <c r="B10" s="119" t="s">
        <v>40</v>
      </c>
      <c r="C10" s="119"/>
      <c r="D10" s="119"/>
      <c r="E10" s="119"/>
      <c r="F10" s="160">
        <f>'伝票（入力）'!$AB$15</f>
        <v>0</v>
      </c>
      <c r="G10" s="119"/>
      <c r="H10" s="119"/>
      <c r="I10" s="119"/>
      <c r="J10" s="119"/>
      <c r="K10" s="119"/>
      <c r="L10" s="119"/>
      <c r="M10" s="119"/>
      <c r="N10" s="119"/>
      <c r="O10" s="120"/>
      <c r="P10" s="120"/>
      <c r="Q10" s="119"/>
      <c r="V10" s="117" t="s">
        <v>38</v>
      </c>
      <c r="W10" s="117"/>
      <c r="X10" s="113">
        <f>'伝票（入力）'!$H$26</f>
        <v>0</v>
      </c>
    </row>
    <row r="11" spans="2:35" ht="15" customHeight="1">
      <c r="B11" s="119" t="s">
        <v>41</v>
      </c>
      <c r="C11" s="119"/>
      <c r="D11" s="119"/>
      <c r="E11" s="119"/>
      <c r="F11" s="171" t="str">
        <f>'伝票（入力）'!$AB$16&amp;"  "&amp;'伝票（入力）'!$AB$17</f>
        <v>  </v>
      </c>
      <c r="G11" s="119"/>
      <c r="H11" s="119"/>
      <c r="I11" s="119"/>
      <c r="J11" s="119"/>
      <c r="K11" s="119"/>
      <c r="L11" s="119"/>
      <c r="M11" s="119"/>
      <c r="N11" s="119"/>
      <c r="O11" s="121"/>
      <c r="P11" s="121"/>
      <c r="Q11" s="119"/>
      <c r="AD11" s="12"/>
      <c r="AE11" s="6"/>
      <c r="AF11" s="6"/>
      <c r="AG11" s="6"/>
      <c r="AH11" s="6"/>
      <c r="AI11" s="6"/>
    </row>
    <row r="12" spans="2:35" ht="1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8"/>
      <c r="P12" s="8"/>
      <c r="Q12" s="31"/>
      <c r="AD12" s="12"/>
      <c r="AE12" s="6"/>
      <c r="AF12" s="6"/>
      <c r="AG12" s="6"/>
      <c r="AH12" s="6"/>
      <c r="AI12" s="6"/>
    </row>
    <row r="13" spans="2:35" ht="1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8"/>
      <c r="P13" s="8"/>
      <c r="Q13" s="31"/>
      <c r="AD13" s="12"/>
      <c r="AE13" s="6"/>
      <c r="AF13" s="6"/>
      <c r="AG13" s="6"/>
      <c r="AH13" s="6"/>
      <c r="AI13" s="6"/>
    </row>
    <row r="14" spans="1:35" ht="15" customHeight="1">
      <c r="A14" s="11"/>
      <c r="C14" s="11"/>
      <c r="D14" s="12"/>
      <c r="E14" s="12"/>
      <c r="F14" s="12"/>
      <c r="G14" s="12"/>
      <c r="H14" s="12"/>
      <c r="I14" s="12"/>
      <c r="J14" s="12"/>
      <c r="K14" s="8"/>
      <c r="L14" s="8"/>
      <c r="M14" s="8"/>
      <c r="N14" s="8"/>
      <c r="O14" s="8"/>
      <c r="P14" s="8"/>
      <c r="Q14" s="8"/>
      <c r="R14" s="8"/>
      <c r="S14" s="12"/>
      <c r="T14" s="12"/>
      <c r="U14" s="12"/>
      <c r="V14" s="12"/>
      <c r="W14" s="12"/>
      <c r="X14" s="12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5" customHeight="1" thickBot="1">
      <c r="A15" s="6"/>
      <c r="B15" s="12" t="s">
        <v>23</v>
      </c>
      <c r="C15" s="6"/>
      <c r="D15" s="12"/>
      <c r="E15" s="12"/>
      <c r="F15" s="12"/>
      <c r="G15" s="12"/>
      <c r="H15" s="12"/>
      <c r="I15" s="12"/>
      <c r="J15" s="12"/>
      <c r="K15" s="6"/>
      <c r="L15" s="6"/>
      <c r="M15" s="6"/>
      <c r="N15" s="6"/>
      <c r="O15" s="6"/>
      <c r="P15" s="6"/>
      <c r="Q15" s="6"/>
      <c r="R15" s="6"/>
      <c r="S15" s="6"/>
      <c r="T15" s="6"/>
      <c r="U15" s="12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5" customHeight="1">
      <c r="A16" s="6"/>
      <c r="B16" s="276" t="s">
        <v>21</v>
      </c>
      <c r="C16" s="277"/>
      <c r="D16" s="277"/>
      <c r="E16" s="277"/>
      <c r="F16" s="277"/>
      <c r="G16" s="280">
        <f>V46+AC17</f>
        <v>0</v>
      </c>
      <c r="H16" s="281"/>
      <c r="I16" s="281"/>
      <c r="J16" s="281"/>
      <c r="K16" s="281"/>
      <c r="L16" s="281"/>
      <c r="M16" s="281"/>
      <c r="N16" s="281"/>
      <c r="O16" s="282"/>
      <c r="P16" s="286" t="s">
        <v>19</v>
      </c>
      <c r="Q16" s="286"/>
      <c r="R16" s="35"/>
      <c r="S16" s="32"/>
      <c r="T16" s="33"/>
      <c r="U16" s="286" t="s">
        <v>20</v>
      </c>
      <c r="V16" s="286"/>
      <c r="W16" s="286"/>
      <c r="X16" s="286"/>
      <c r="Y16" s="32"/>
      <c r="Z16" s="32"/>
      <c r="AA16" s="32"/>
      <c r="AB16" s="32"/>
      <c r="AC16" s="35"/>
      <c r="AD16" s="32"/>
      <c r="AE16" s="32"/>
      <c r="AF16" s="32"/>
      <c r="AG16" s="32"/>
      <c r="AH16" s="33"/>
      <c r="AI16" s="6"/>
    </row>
    <row r="17" spans="1:35" ht="15" customHeight="1" thickBot="1">
      <c r="A17" s="6"/>
      <c r="B17" s="278"/>
      <c r="C17" s="279"/>
      <c r="D17" s="279"/>
      <c r="E17" s="279"/>
      <c r="F17" s="279"/>
      <c r="G17" s="283"/>
      <c r="H17" s="284"/>
      <c r="I17" s="284"/>
      <c r="J17" s="284"/>
      <c r="K17" s="284"/>
      <c r="L17" s="284"/>
      <c r="M17" s="284"/>
      <c r="N17" s="284"/>
      <c r="O17" s="285"/>
      <c r="P17" s="12"/>
      <c r="Q17" s="6"/>
      <c r="R17" s="289">
        <f>'伝票（入力）'!$AB$10</f>
        <v>0</v>
      </c>
      <c r="S17" s="290"/>
      <c r="T17" s="291"/>
      <c r="U17" s="6"/>
      <c r="V17" s="113">
        <f>IF('伝票（入力）'!AB9="税込","（消費税込み単価です）","")</f>
      </c>
      <c r="W17" s="6"/>
      <c r="X17" s="6"/>
      <c r="Y17" s="31"/>
      <c r="Z17" s="11"/>
      <c r="AA17" s="11"/>
      <c r="AB17" s="11"/>
      <c r="AC17" s="287">
        <f>IF('伝票（入力）'!AB9="税抜",V46*R17,0)</f>
        <v>0</v>
      </c>
      <c r="AD17" s="268"/>
      <c r="AE17" s="268"/>
      <c r="AF17" s="268"/>
      <c r="AG17" s="268"/>
      <c r="AH17" s="288"/>
      <c r="AI17" s="6"/>
    </row>
    <row r="18" spans="1:35" ht="15" customHeight="1">
      <c r="A18" s="6"/>
      <c r="B18" s="274" t="s">
        <v>16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1" t="s">
        <v>10</v>
      </c>
      <c r="O18" s="272"/>
      <c r="P18" s="273"/>
      <c r="Q18" s="271" t="s">
        <v>11</v>
      </c>
      <c r="R18" s="272"/>
      <c r="S18" s="272"/>
      <c r="T18" s="272"/>
      <c r="U18" s="273"/>
      <c r="V18" s="271" t="str">
        <f>"金額"&amp;"("&amp;'伝票（入力）'!$AB$9&amp;")"</f>
        <v>金額()</v>
      </c>
      <c r="W18" s="272"/>
      <c r="X18" s="272"/>
      <c r="Y18" s="272"/>
      <c r="Z18" s="272"/>
      <c r="AA18" s="273"/>
      <c r="AB18" s="264" t="s">
        <v>17</v>
      </c>
      <c r="AC18" s="265"/>
      <c r="AD18" s="265"/>
      <c r="AE18" s="265"/>
      <c r="AF18" s="265"/>
      <c r="AG18" s="265"/>
      <c r="AH18" s="266"/>
      <c r="AI18" s="6"/>
    </row>
    <row r="19" spans="1:35" ht="15" customHeight="1">
      <c r="A19" s="6"/>
      <c r="B19" s="43">
        <v>1</v>
      </c>
      <c r="C19" s="262">
        <f>'伝票（入力）'!E32</f>
        <v>0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55">
        <f>'伝票（入力）'!N32</f>
        <v>0</v>
      </c>
      <c r="O19" s="256"/>
      <c r="P19" s="257"/>
      <c r="Q19" s="255">
        <f>'伝票（入力）'!P32</f>
        <v>0</v>
      </c>
      <c r="R19" s="256"/>
      <c r="S19" s="256"/>
      <c r="T19" s="256"/>
      <c r="U19" s="257"/>
      <c r="V19" s="255">
        <f aca="true" t="shared" si="0" ref="V19:V45">N19*Q19</f>
        <v>0</v>
      </c>
      <c r="W19" s="256"/>
      <c r="X19" s="256"/>
      <c r="Y19" s="256"/>
      <c r="Z19" s="256"/>
      <c r="AA19" s="257"/>
      <c r="AB19" s="258">
        <f>'伝票（入力）'!T32</f>
        <v>0</v>
      </c>
      <c r="AC19" s="259"/>
      <c r="AD19" s="259"/>
      <c r="AE19" s="259"/>
      <c r="AF19" s="259"/>
      <c r="AG19" s="259"/>
      <c r="AH19" s="260"/>
      <c r="AI19" s="12"/>
    </row>
    <row r="20" spans="1:35" ht="15" customHeight="1">
      <c r="A20" s="10"/>
      <c r="B20" s="44">
        <v>2</v>
      </c>
      <c r="C20" s="269">
        <f>'伝票（入力）'!E33</f>
        <v>0</v>
      </c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52">
        <f>'伝票（入力）'!N33</f>
        <v>0</v>
      </c>
      <c r="O20" s="253"/>
      <c r="P20" s="254"/>
      <c r="Q20" s="252">
        <f>'伝票（入力）'!P33</f>
        <v>0</v>
      </c>
      <c r="R20" s="253"/>
      <c r="S20" s="253"/>
      <c r="T20" s="253"/>
      <c r="U20" s="254"/>
      <c r="V20" s="252">
        <f t="shared" si="0"/>
        <v>0</v>
      </c>
      <c r="W20" s="253"/>
      <c r="X20" s="253"/>
      <c r="Y20" s="253"/>
      <c r="Z20" s="253"/>
      <c r="AA20" s="254"/>
      <c r="AB20" s="243">
        <f>'伝票（入力）'!T33</f>
        <v>0</v>
      </c>
      <c r="AC20" s="244"/>
      <c r="AD20" s="244"/>
      <c r="AE20" s="244"/>
      <c r="AF20" s="244"/>
      <c r="AG20" s="244"/>
      <c r="AH20" s="245"/>
      <c r="AI20" s="10"/>
    </row>
    <row r="21" spans="1:35" ht="15" customHeight="1">
      <c r="A21" s="6"/>
      <c r="B21" s="43">
        <v>3</v>
      </c>
      <c r="C21" s="262">
        <f>'伝票（入力）'!E34</f>
        <v>0</v>
      </c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55">
        <f>'伝票（入力）'!N34</f>
        <v>0</v>
      </c>
      <c r="O21" s="256"/>
      <c r="P21" s="257"/>
      <c r="Q21" s="255">
        <f>'伝票（入力）'!P34</f>
        <v>0</v>
      </c>
      <c r="R21" s="256"/>
      <c r="S21" s="256"/>
      <c r="T21" s="256"/>
      <c r="U21" s="257"/>
      <c r="V21" s="255">
        <f t="shared" si="0"/>
        <v>0</v>
      </c>
      <c r="W21" s="256"/>
      <c r="X21" s="256"/>
      <c r="Y21" s="256"/>
      <c r="Z21" s="256"/>
      <c r="AA21" s="257"/>
      <c r="AB21" s="258">
        <f>'伝票（入力）'!T34</f>
        <v>0</v>
      </c>
      <c r="AC21" s="259"/>
      <c r="AD21" s="259"/>
      <c r="AE21" s="259"/>
      <c r="AF21" s="259"/>
      <c r="AG21" s="259"/>
      <c r="AH21" s="260"/>
      <c r="AI21" s="6"/>
    </row>
    <row r="22" spans="1:35" ht="15" customHeight="1">
      <c r="A22" s="13"/>
      <c r="B22" s="44">
        <v>4</v>
      </c>
      <c r="C22" s="269">
        <f>'伝票（入力）'!E35</f>
        <v>0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52">
        <f>'伝票（入力）'!N35</f>
        <v>0</v>
      </c>
      <c r="O22" s="253"/>
      <c r="P22" s="254"/>
      <c r="Q22" s="252">
        <f>'伝票（入力）'!P35</f>
        <v>0</v>
      </c>
      <c r="R22" s="253"/>
      <c r="S22" s="253"/>
      <c r="T22" s="253"/>
      <c r="U22" s="254"/>
      <c r="V22" s="252">
        <f t="shared" si="0"/>
        <v>0</v>
      </c>
      <c r="W22" s="253"/>
      <c r="X22" s="253"/>
      <c r="Y22" s="253"/>
      <c r="Z22" s="253"/>
      <c r="AA22" s="254"/>
      <c r="AB22" s="243">
        <f>'伝票（入力）'!T35</f>
        <v>0</v>
      </c>
      <c r="AC22" s="244"/>
      <c r="AD22" s="244"/>
      <c r="AE22" s="244"/>
      <c r="AF22" s="244"/>
      <c r="AG22" s="244"/>
      <c r="AH22" s="245"/>
      <c r="AI22" s="6"/>
    </row>
    <row r="23" spans="1:35" ht="15" customHeight="1">
      <c r="A23" s="13"/>
      <c r="B23" s="43">
        <v>5</v>
      </c>
      <c r="C23" s="262">
        <f>'伝票（入力）'!E36</f>
        <v>0</v>
      </c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55">
        <f>'伝票（入力）'!N36</f>
        <v>0</v>
      </c>
      <c r="O23" s="256"/>
      <c r="P23" s="257"/>
      <c r="Q23" s="255">
        <f>'伝票（入力）'!P36</f>
        <v>0</v>
      </c>
      <c r="R23" s="256"/>
      <c r="S23" s="256"/>
      <c r="T23" s="256"/>
      <c r="U23" s="257"/>
      <c r="V23" s="255">
        <f t="shared" si="0"/>
        <v>0</v>
      </c>
      <c r="W23" s="256"/>
      <c r="X23" s="256"/>
      <c r="Y23" s="256"/>
      <c r="Z23" s="256"/>
      <c r="AA23" s="257"/>
      <c r="AB23" s="258">
        <f>'伝票（入力）'!T36</f>
        <v>0</v>
      </c>
      <c r="AC23" s="259"/>
      <c r="AD23" s="259"/>
      <c r="AE23" s="259"/>
      <c r="AF23" s="259"/>
      <c r="AG23" s="259"/>
      <c r="AH23" s="260"/>
      <c r="AI23" s="6"/>
    </row>
    <row r="24" spans="1:35" ht="15" customHeight="1">
      <c r="A24" s="13"/>
      <c r="B24" s="44">
        <v>6</v>
      </c>
      <c r="C24" s="269">
        <f>'伝票（入力）'!E37</f>
        <v>0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52">
        <f>'伝票（入力）'!N37</f>
        <v>0</v>
      </c>
      <c r="O24" s="253"/>
      <c r="P24" s="254"/>
      <c r="Q24" s="252">
        <f>'伝票（入力）'!P37</f>
        <v>0</v>
      </c>
      <c r="R24" s="253"/>
      <c r="S24" s="253"/>
      <c r="T24" s="253"/>
      <c r="U24" s="254"/>
      <c r="V24" s="252">
        <f t="shared" si="0"/>
        <v>0</v>
      </c>
      <c r="W24" s="253"/>
      <c r="X24" s="253"/>
      <c r="Y24" s="253"/>
      <c r="Z24" s="253"/>
      <c r="AA24" s="254"/>
      <c r="AB24" s="243">
        <f>'伝票（入力）'!T37</f>
        <v>0</v>
      </c>
      <c r="AC24" s="244"/>
      <c r="AD24" s="244"/>
      <c r="AE24" s="244"/>
      <c r="AF24" s="244"/>
      <c r="AG24" s="244"/>
      <c r="AH24" s="245"/>
      <c r="AI24" s="6"/>
    </row>
    <row r="25" spans="1:35" ht="15" customHeight="1">
      <c r="A25" s="13"/>
      <c r="B25" s="43">
        <v>7</v>
      </c>
      <c r="C25" s="262">
        <f>'伝票（入力）'!E38</f>
        <v>0</v>
      </c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55">
        <f>'伝票（入力）'!N38</f>
        <v>0</v>
      </c>
      <c r="O25" s="256"/>
      <c r="P25" s="257"/>
      <c r="Q25" s="255">
        <f>'伝票（入力）'!P38</f>
        <v>0</v>
      </c>
      <c r="R25" s="256"/>
      <c r="S25" s="256"/>
      <c r="T25" s="256"/>
      <c r="U25" s="257"/>
      <c r="V25" s="255">
        <f t="shared" si="0"/>
        <v>0</v>
      </c>
      <c r="W25" s="256"/>
      <c r="X25" s="256"/>
      <c r="Y25" s="256"/>
      <c r="Z25" s="256"/>
      <c r="AA25" s="257"/>
      <c r="AB25" s="258">
        <f>'伝票（入力）'!T38</f>
        <v>0</v>
      </c>
      <c r="AC25" s="259"/>
      <c r="AD25" s="259"/>
      <c r="AE25" s="259"/>
      <c r="AF25" s="259"/>
      <c r="AG25" s="259"/>
      <c r="AH25" s="260"/>
      <c r="AI25" s="6"/>
    </row>
    <row r="26" spans="1:35" ht="15" customHeight="1">
      <c r="A26" s="13"/>
      <c r="B26" s="44">
        <v>8</v>
      </c>
      <c r="C26" s="269">
        <f>'伝票（入力）'!E39</f>
        <v>0</v>
      </c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52">
        <f>'伝票（入力）'!N39</f>
        <v>0</v>
      </c>
      <c r="O26" s="253"/>
      <c r="P26" s="254"/>
      <c r="Q26" s="252">
        <f>'伝票（入力）'!P39</f>
        <v>0</v>
      </c>
      <c r="R26" s="253"/>
      <c r="S26" s="253"/>
      <c r="T26" s="253"/>
      <c r="U26" s="254"/>
      <c r="V26" s="252">
        <f t="shared" si="0"/>
        <v>0</v>
      </c>
      <c r="W26" s="253"/>
      <c r="X26" s="253"/>
      <c r="Y26" s="253"/>
      <c r="Z26" s="253"/>
      <c r="AA26" s="254"/>
      <c r="AB26" s="243">
        <f>'伝票（入力）'!T39</f>
        <v>0</v>
      </c>
      <c r="AC26" s="244"/>
      <c r="AD26" s="244"/>
      <c r="AE26" s="244"/>
      <c r="AF26" s="244"/>
      <c r="AG26" s="244"/>
      <c r="AH26" s="245"/>
      <c r="AI26" s="6"/>
    </row>
    <row r="27" spans="1:35" ht="15" customHeight="1">
      <c r="A27" s="13"/>
      <c r="B27" s="43">
        <v>9</v>
      </c>
      <c r="C27" s="262">
        <f>'伝票（入力）'!E40</f>
        <v>0</v>
      </c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55">
        <f>'伝票（入力）'!N40</f>
        <v>0</v>
      </c>
      <c r="O27" s="256"/>
      <c r="P27" s="257"/>
      <c r="Q27" s="255">
        <f>'伝票（入力）'!P40</f>
        <v>0</v>
      </c>
      <c r="R27" s="256"/>
      <c r="S27" s="256"/>
      <c r="T27" s="256"/>
      <c r="U27" s="257"/>
      <c r="V27" s="255">
        <f t="shared" si="0"/>
        <v>0</v>
      </c>
      <c r="W27" s="256"/>
      <c r="X27" s="256"/>
      <c r="Y27" s="256"/>
      <c r="Z27" s="256"/>
      <c r="AA27" s="257"/>
      <c r="AB27" s="258">
        <f>'伝票（入力）'!T40</f>
        <v>0</v>
      </c>
      <c r="AC27" s="259"/>
      <c r="AD27" s="259"/>
      <c r="AE27" s="259"/>
      <c r="AF27" s="259"/>
      <c r="AG27" s="259"/>
      <c r="AH27" s="260"/>
      <c r="AI27" s="6"/>
    </row>
    <row r="28" spans="1:35" ht="15" customHeight="1">
      <c r="A28" s="13"/>
      <c r="B28" s="44">
        <v>10</v>
      </c>
      <c r="C28" s="269">
        <f>'伝票（入力）'!E41</f>
        <v>0</v>
      </c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52">
        <f>'伝票（入力）'!N41</f>
        <v>0</v>
      </c>
      <c r="O28" s="253"/>
      <c r="P28" s="254"/>
      <c r="Q28" s="252">
        <f>'伝票（入力）'!P41</f>
        <v>0</v>
      </c>
      <c r="R28" s="253"/>
      <c r="S28" s="253"/>
      <c r="T28" s="253"/>
      <c r="U28" s="254"/>
      <c r="V28" s="252">
        <f t="shared" si="0"/>
        <v>0</v>
      </c>
      <c r="W28" s="253"/>
      <c r="X28" s="253"/>
      <c r="Y28" s="253"/>
      <c r="Z28" s="253"/>
      <c r="AA28" s="254"/>
      <c r="AB28" s="243">
        <f>'伝票（入力）'!T41</f>
        <v>0</v>
      </c>
      <c r="AC28" s="244"/>
      <c r="AD28" s="244"/>
      <c r="AE28" s="244"/>
      <c r="AF28" s="244"/>
      <c r="AG28" s="244"/>
      <c r="AH28" s="245"/>
      <c r="AI28" s="6"/>
    </row>
    <row r="29" spans="1:35" ht="15" customHeight="1">
      <c r="A29" s="8"/>
      <c r="B29" s="43">
        <v>11</v>
      </c>
      <c r="C29" s="262">
        <f>'伝票（入力）'!E42</f>
        <v>0</v>
      </c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55">
        <f>'伝票（入力）'!N42</f>
        <v>0</v>
      </c>
      <c r="O29" s="256"/>
      <c r="P29" s="257"/>
      <c r="Q29" s="255">
        <f>'伝票（入力）'!P42</f>
        <v>0</v>
      </c>
      <c r="R29" s="256"/>
      <c r="S29" s="256"/>
      <c r="T29" s="256"/>
      <c r="U29" s="257"/>
      <c r="V29" s="255">
        <f t="shared" si="0"/>
        <v>0</v>
      </c>
      <c r="W29" s="256"/>
      <c r="X29" s="256"/>
      <c r="Y29" s="256"/>
      <c r="Z29" s="256"/>
      <c r="AA29" s="257"/>
      <c r="AB29" s="258">
        <f>'伝票（入力）'!T42</f>
        <v>0</v>
      </c>
      <c r="AC29" s="259"/>
      <c r="AD29" s="259"/>
      <c r="AE29" s="259"/>
      <c r="AF29" s="259"/>
      <c r="AG29" s="259"/>
      <c r="AH29" s="260"/>
      <c r="AI29" s="6"/>
    </row>
    <row r="30" spans="1:35" ht="15" customHeight="1">
      <c r="A30" s="8"/>
      <c r="B30" s="44">
        <v>12</v>
      </c>
      <c r="C30" s="269">
        <f>'伝票（入力）'!E43</f>
        <v>0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52">
        <f>'伝票（入力）'!N43</f>
        <v>0</v>
      </c>
      <c r="O30" s="253"/>
      <c r="P30" s="254"/>
      <c r="Q30" s="252">
        <f>'伝票（入力）'!P43</f>
        <v>0</v>
      </c>
      <c r="R30" s="253"/>
      <c r="S30" s="253"/>
      <c r="T30" s="253"/>
      <c r="U30" s="254"/>
      <c r="V30" s="252">
        <f t="shared" si="0"/>
        <v>0</v>
      </c>
      <c r="W30" s="253"/>
      <c r="X30" s="253"/>
      <c r="Y30" s="253"/>
      <c r="Z30" s="253"/>
      <c r="AA30" s="254"/>
      <c r="AB30" s="243">
        <f>'伝票（入力）'!T43</f>
        <v>0</v>
      </c>
      <c r="AC30" s="244"/>
      <c r="AD30" s="244"/>
      <c r="AE30" s="244"/>
      <c r="AF30" s="244"/>
      <c r="AG30" s="244"/>
      <c r="AH30" s="245"/>
      <c r="AI30" s="6"/>
    </row>
    <row r="31" spans="1:35" ht="15" customHeight="1">
      <c r="A31" s="13"/>
      <c r="B31" s="43">
        <v>13</v>
      </c>
      <c r="C31" s="262">
        <f>'伝票（入力）'!E44</f>
        <v>0</v>
      </c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55">
        <f>'伝票（入力）'!N44</f>
        <v>0</v>
      </c>
      <c r="O31" s="256"/>
      <c r="P31" s="257"/>
      <c r="Q31" s="255">
        <f>'伝票（入力）'!P44</f>
        <v>0</v>
      </c>
      <c r="R31" s="256"/>
      <c r="S31" s="256"/>
      <c r="T31" s="256"/>
      <c r="U31" s="257"/>
      <c r="V31" s="255">
        <f t="shared" si="0"/>
        <v>0</v>
      </c>
      <c r="W31" s="256"/>
      <c r="X31" s="256"/>
      <c r="Y31" s="256"/>
      <c r="Z31" s="256"/>
      <c r="AA31" s="257"/>
      <c r="AB31" s="258">
        <f>'伝票（入力）'!T44</f>
        <v>0</v>
      </c>
      <c r="AC31" s="259"/>
      <c r="AD31" s="259"/>
      <c r="AE31" s="259"/>
      <c r="AF31" s="259"/>
      <c r="AG31" s="259"/>
      <c r="AH31" s="260"/>
      <c r="AI31" s="6"/>
    </row>
    <row r="32" spans="1:35" ht="15" customHeight="1">
      <c r="A32" s="13"/>
      <c r="B32" s="44">
        <v>14</v>
      </c>
      <c r="C32" s="269">
        <f>'伝票（入力）'!E45</f>
        <v>0</v>
      </c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52">
        <f>'伝票（入力）'!N45</f>
        <v>0</v>
      </c>
      <c r="O32" s="253"/>
      <c r="P32" s="254"/>
      <c r="Q32" s="252">
        <f>'伝票（入力）'!P45</f>
        <v>0</v>
      </c>
      <c r="R32" s="253"/>
      <c r="S32" s="253"/>
      <c r="T32" s="253"/>
      <c r="U32" s="254"/>
      <c r="V32" s="252">
        <f t="shared" si="0"/>
        <v>0</v>
      </c>
      <c r="W32" s="253"/>
      <c r="X32" s="253"/>
      <c r="Y32" s="253"/>
      <c r="Z32" s="253"/>
      <c r="AA32" s="254"/>
      <c r="AB32" s="243">
        <f>'伝票（入力）'!T45</f>
        <v>0</v>
      </c>
      <c r="AC32" s="244"/>
      <c r="AD32" s="244"/>
      <c r="AE32" s="244"/>
      <c r="AF32" s="244"/>
      <c r="AG32" s="244"/>
      <c r="AH32" s="245"/>
      <c r="AI32" s="6"/>
    </row>
    <row r="33" spans="1:35" ht="15" customHeight="1">
      <c r="A33" s="6"/>
      <c r="B33" s="43">
        <v>15</v>
      </c>
      <c r="C33" s="262">
        <f>'伝票（入力）'!E46</f>
        <v>0</v>
      </c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55">
        <f>'伝票（入力）'!N46</f>
        <v>0</v>
      </c>
      <c r="O33" s="256"/>
      <c r="P33" s="257"/>
      <c r="Q33" s="255">
        <f>'伝票（入力）'!P46</f>
        <v>0</v>
      </c>
      <c r="R33" s="256"/>
      <c r="S33" s="256"/>
      <c r="T33" s="256"/>
      <c r="U33" s="257"/>
      <c r="V33" s="255">
        <f t="shared" si="0"/>
        <v>0</v>
      </c>
      <c r="W33" s="256"/>
      <c r="X33" s="256"/>
      <c r="Y33" s="256"/>
      <c r="Z33" s="256"/>
      <c r="AA33" s="257"/>
      <c r="AB33" s="258">
        <f>'伝票（入力）'!T46</f>
        <v>0</v>
      </c>
      <c r="AC33" s="259"/>
      <c r="AD33" s="259"/>
      <c r="AE33" s="259"/>
      <c r="AF33" s="259"/>
      <c r="AG33" s="259"/>
      <c r="AH33" s="260"/>
      <c r="AI33" s="6"/>
    </row>
    <row r="34" spans="1:35" ht="15" customHeight="1">
      <c r="A34" s="6"/>
      <c r="B34" s="44">
        <v>16</v>
      </c>
      <c r="C34" s="269">
        <f>'伝票（入力）'!E47</f>
        <v>0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52">
        <f>'伝票（入力）'!N47</f>
        <v>0</v>
      </c>
      <c r="O34" s="253"/>
      <c r="P34" s="254"/>
      <c r="Q34" s="252">
        <f>'伝票（入力）'!P47</f>
        <v>0</v>
      </c>
      <c r="R34" s="253"/>
      <c r="S34" s="253"/>
      <c r="T34" s="253"/>
      <c r="U34" s="254"/>
      <c r="V34" s="252">
        <f t="shared" si="0"/>
        <v>0</v>
      </c>
      <c r="W34" s="253"/>
      <c r="X34" s="253"/>
      <c r="Y34" s="253"/>
      <c r="Z34" s="253"/>
      <c r="AA34" s="254"/>
      <c r="AB34" s="243">
        <f>'伝票（入力）'!T47</f>
        <v>0</v>
      </c>
      <c r="AC34" s="244"/>
      <c r="AD34" s="244"/>
      <c r="AE34" s="244"/>
      <c r="AF34" s="244"/>
      <c r="AG34" s="244"/>
      <c r="AH34" s="245"/>
      <c r="AI34" s="8"/>
    </row>
    <row r="35" spans="1:35" ht="15" customHeight="1">
      <c r="A35" s="9"/>
      <c r="B35" s="43">
        <v>17</v>
      </c>
      <c r="C35" s="262">
        <f>'伝票（入力）'!E48</f>
        <v>0</v>
      </c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55">
        <f>'伝票（入力）'!N48</f>
        <v>0</v>
      </c>
      <c r="O35" s="256"/>
      <c r="P35" s="257"/>
      <c r="Q35" s="255">
        <f>'伝票（入力）'!P48</f>
        <v>0</v>
      </c>
      <c r="R35" s="256"/>
      <c r="S35" s="256"/>
      <c r="T35" s="256"/>
      <c r="U35" s="257"/>
      <c r="V35" s="255">
        <f t="shared" si="0"/>
        <v>0</v>
      </c>
      <c r="W35" s="256"/>
      <c r="X35" s="256"/>
      <c r="Y35" s="256"/>
      <c r="Z35" s="256"/>
      <c r="AA35" s="257"/>
      <c r="AB35" s="258">
        <f>'伝票（入力）'!T48</f>
        <v>0</v>
      </c>
      <c r="AC35" s="259"/>
      <c r="AD35" s="259"/>
      <c r="AE35" s="259"/>
      <c r="AF35" s="259"/>
      <c r="AG35" s="259"/>
      <c r="AH35" s="260"/>
      <c r="AI35" s="48"/>
    </row>
    <row r="36" spans="1:35" ht="15" customHeight="1">
      <c r="A36" s="10"/>
      <c r="B36" s="44">
        <v>18</v>
      </c>
      <c r="C36" s="269">
        <f>'伝票（入力）'!E49</f>
        <v>0</v>
      </c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52">
        <f>'伝票（入力）'!N49</f>
        <v>0</v>
      </c>
      <c r="O36" s="253"/>
      <c r="P36" s="254"/>
      <c r="Q36" s="252">
        <f>'伝票（入力）'!P49</f>
        <v>0</v>
      </c>
      <c r="R36" s="253"/>
      <c r="S36" s="253"/>
      <c r="T36" s="253"/>
      <c r="U36" s="254"/>
      <c r="V36" s="252">
        <f t="shared" si="0"/>
        <v>0</v>
      </c>
      <c r="W36" s="253"/>
      <c r="X36" s="253"/>
      <c r="Y36" s="253"/>
      <c r="Z36" s="253"/>
      <c r="AA36" s="254"/>
      <c r="AB36" s="243">
        <f>'伝票（入力）'!T49</f>
        <v>0</v>
      </c>
      <c r="AC36" s="244"/>
      <c r="AD36" s="244"/>
      <c r="AE36" s="244"/>
      <c r="AF36" s="244"/>
      <c r="AG36" s="244"/>
      <c r="AH36" s="245"/>
      <c r="AI36" s="49"/>
    </row>
    <row r="37" spans="1:35" ht="15" customHeight="1">
      <c r="A37" s="10"/>
      <c r="B37" s="43">
        <v>19</v>
      </c>
      <c r="C37" s="262">
        <f>'伝票（入力）'!E50</f>
        <v>0</v>
      </c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55">
        <f>'伝票（入力）'!N50</f>
        <v>0</v>
      </c>
      <c r="O37" s="256"/>
      <c r="P37" s="257"/>
      <c r="Q37" s="255">
        <f>'伝票（入力）'!P50</f>
        <v>0</v>
      </c>
      <c r="R37" s="256"/>
      <c r="S37" s="256"/>
      <c r="T37" s="256"/>
      <c r="U37" s="257"/>
      <c r="V37" s="255">
        <f t="shared" si="0"/>
        <v>0</v>
      </c>
      <c r="W37" s="256"/>
      <c r="X37" s="256"/>
      <c r="Y37" s="256"/>
      <c r="Z37" s="256"/>
      <c r="AA37" s="257"/>
      <c r="AB37" s="258">
        <f>'伝票（入力）'!T50</f>
        <v>0</v>
      </c>
      <c r="AC37" s="259"/>
      <c r="AD37" s="259"/>
      <c r="AE37" s="259"/>
      <c r="AF37" s="259"/>
      <c r="AG37" s="259"/>
      <c r="AH37" s="260"/>
      <c r="AI37" s="48"/>
    </row>
    <row r="38" spans="1:35" ht="15" customHeight="1">
      <c r="A38" s="11"/>
      <c r="B38" s="44">
        <v>20</v>
      </c>
      <c r="C38" s="269">
        <f>'伝票（入力）'!E51</f>
        <v>0</v>
      </c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52">
        <f>'伝票（入力）'!N51</f>
        <v>0</v>
      </c>
      <c r="O38" s="253"/>
      <c r="P38" s="254"/>
      <c r="Q38" s="252">
        <f>'伝票（入力）'!P51</f>
        <v>0</v>
      </c>
      <c r="R38" s="253"/>
      <c r="S38" s="253"/>
      <c r="T38" s="253"/>
      <c r="U38" s="254"/>
      <c r="V38" s="252">
        <f t="shared" si="0"/>
        <v>0</v>
      </c>
      <c r="W38" s="253"/>
      <c r="X38" s="253"/>
      <c r="Y38" s="253"/>
      <c r="Z38" s="253"/>
      <c r="AA38" s="254"/>
      <c r="AB38" s="243">
        <f>'伝票（入力）'!T51</f>
        <v>0</v>
      </c>
      <c r="AC38" s="244"/>
      <c r="AD38" s="244"/>
      <c r="AE38" s="244"/>
      <c r="AF38" s="244"/>
      <c r="AG38" s="244"/>
      <c r="AH38" s="245"/>
      <c r="AI38" s="6"/>
    </row>
    <row r="39" spans="1:35" ht="15" customHeight="1">
      <c r="A39" s="11"/>
      <c r="B39" s="43">
        <v>21</v>
      </c>
      <c r="C39" s="262">
        <f>'伝票（入力）'!E52</f>
        <v>0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55">
        <f>'伝票（入力）'!N52</f>
        <v>0</v>
      </c>
      <c r="O39" s="256"/>
      <c r="P39" s="257"/>
      <c r="Q39" s="255">
        <f>'伝票（入力）'!P52</f>
        <v>0</v>
      </c>
      <c r="R39" s="256"/>
      <c r="S39" s="256"/>
      <c r="T39" s="256"/>
      <c r="U39" s="257"/>
      <c r="V39" s="255">
        <f t="shared" si="0"/>
        <v>0</v>
      </c>
      <c r="W39" s="256"/>
      <c r="X39" s="256"/>
      <c r="Y39" s="256"/>
      <c r="Z39" s="256"/>
      <c r="AA39" s="257"/>
      <c r="AB39" s="258">
        <f>'伝票（入力）'!T52</f>
        <v>0</v>
      </c>
      <c r="AC39" s="259"/>
      <c r="AD39" s="259"/>
      <c r="AE39" s="259"/>
      <c r="AF39" s="259"/>
      <c r="AG39" s="259"/>
      <c r="AH39" s="260"/>
      <c r="AI39" s="6"/>
    </row>
    <row r="40" spans="1:35" ht="15" customHeight="1">
      <c r="A40" s="11"/>
      <c r="B40" s="44">
        <v>22</v>
      </c>
      <c r="C40" s="269">
        <f>'伝票（入力）'!E53</f>
        <v>0</v>
      </c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52">
        <f>'伝票（入力）'!N53</f>
        <v>0</v>
      </c>
      <c r="O40" s="253"/>
      <c r="P40" s="254"/>
      <c r="Q40" s="252">
        <f>'伝票（入力）'!P53</f>
        <v>0</v>
      </c>
      <c r="R40" s="253"/>
      <c r="S40" s="253"/>
      <c r="T40" s="253"/>
      <c r="U40" s="254"/>
      <c r="V40" s="252">
        <f t="shared" si="0"/>
        <v>0</v>
      </c>
      <c r="W40" s="253"/>
      <c r="X40" s="253"/>
      <c r="Y40" s="253"/>
      <c r="Z40" s="253"/>
      <c r="AA40" s="254"/>
      <c r="AB40" s="243">
        <f>'伝票（入力）'!T53</f>
        <v>0</v>
      </c>
      <c r="AC40" s="244"/>
      <c r="AD40" s="244"/>
      <c r="AE40" s="244"/>
      <c r="AF40" s="244"/>
      <c r="AG40" s="244"/>
      <c r="AH40" s="245"/>
      <c r="AI40" s="6"/>
    </row>
    <row r="41" spans="1:35" ht="15" customHeight="1">
      <c r="A41" s="11"/>
      <c r="B41" s="43">
        <v>23</v>
      </c>
      <c r="C41" s="262">
        <f>'伝票（入力）'!E54</f>
        <v>0</v>
      </c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55">
        <f>'伝票（入力）'!N54</f>
        <v>0</v>
      </c>
      <c r="O41" s="256"/>
      <c r="P41" s="257"/>
      <c r="Q41" s="255">
        <f>'伝票（入力）'!P54</f>
        <v>0</v>
      </c>
      <c r="R41" s="256"/>
      <c r="S41" s="256"/>
      <c r="T41" s="256"/>
      <c r="U41" s="257"/>
      <c r="V41" s="255">
        <f t="shared" si="0"/>
        <v>0</v>
      </c>
      <c r="W41" s="256"/>
      <c r="X41" s="256"/>
      <c r="Y41" s="256"/>
      <c r="Z41" s="256"/>
      <c r="AA41" s="257"/>
      <c r="AB41" s="258">
        <f>'伝票（入力）'!T54</f>
        <v>0</v>
      </c>
      <c r="AC41" s="259"/>
      <c r="AD41" s="259"/>
      <c r="AE41" s="259"/>
      <c r="AF41" s="259"/>
      <c r="AG41" s="259"/>
      <c r="AH41" s="260"/>
      <c r="AI41" s="6"/>
    </row>
    <row r="42" spans="1:35" ht="15" customHeight="1">
      <c r="A42" s="11"/>
      <c r="B42" s="44">
        <v>24</v>
      </c>
      <c r="C42" s="269">
        <f>'伝票（入力）'!E55</f>
        <v>0</v>
      </c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52">
        <f>'伝票（入力）'!N55</f>
        <v>0</v>
      </c>
      <c r="O42" s="253"/>
      <c r="P42" s="254"/>
      <c r="Q42" s="252">
        <f>'伝票（入力）'!P55</f>
        <v>0</v>
      </c>
      <c r="R42" s="253"/>
      <c r="S42" s="253"/>
      <c r="T42" s="253"/>
      <c r="U42" s="254"/>
      <c r="V42" s="252">
        <f t="shared" si="0"/>
        <v>0</v>
      </c>
      <c r="W42" s="253"/>
      <c r="X42" s="253"/>
      <c r="Y42" s="253"/>
      <c r="Z42" s="253"/>
      <c r="AA42" s="254"/>
      <c r="AB42" s="243">
        <f>'伝票（入力）'!T55</f>
        <v>0</v>
      </c>
      <c r="AC42" s="244"/>
      <c r="AD42" s="244"/>
      <c r="AE42" s="244"/>
      <c r="AF42" s="244"/>
      <c r="AG42" s="244"/>
      <c r="AH42" s="245"/>
      <c r="AI42" s="6"/>
    </row>
    <row r="43" spans="1:35" ht="15" customHeight="1">
      <c r="A43" s="11"/>
      <c r="B43" s="43">
        <v>25</v>
      </c>
      <c r="C43" s="262">
        <f>'伝票（入力）'!E56</f>
        <v>0</v>
      </c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55">
        <f>'伝票（入力）'!N56</f>
        <v>0</v>
      </c>
      <c r="O43" s="256"/>
      <c r="P43" s="257"/>
      <c r="Q43" s="255">
        <f>'伝票（入力）'!P56</f>
        <v>0</v>
      </c>
      <c r="R43" s="256"/>
      <c r="S43" s="256"/>
      <c r="T43" s="256"/>
      <c r="U43" s="257"/>
      <c r="V43" s="255">
        <f t="shared" si="0"/>
        <v>0</v>
      </c>
      <c r="W43" s="256"/>
      <c r="X43" s="256"/>
      <c r="Y43" s="256"/>
      <c r="Z43" s="256"/>
      <c r="AA43" s="257"/>
      <c r="AB43" s="258">
        <f>'伝票（入力）'!T56</f>
        <v>0</v>
      </c>
      <c r="AC43" s="259"/>
      <c r="AD43" s="259"/>
      <c r="AE43" s="259"/>
      <c r="AF43" s="259"/>
      <c r="AG43" s="259"/>
      <c r="AH43" s="260"/>
      <c r="AI43" s="6"/>
    </row>
    <row r="44" spans="1:35" ht="15" customHeight="1">
      <c r="A44" s="11"/>
      <c r="B44" s="44">
        <v>26</v>
      </c>
      <c r="C44" s="269">
        <f>'伝票（入力）'!E57</f>
        <v>0</v>
      </c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52">
        <f>'伝票（入力）'!N57</f>
        <v>0</v>
      </c>
      <c r="O44" s="253"/>
      <c r="P44" s="254"/>
      <c r="Q44" s="252">
        <f>'伝票（入力）'!P57</f>
        <v>0</v>
      </c>
      <c r="R44" s="253"/>
      <c r="S44" s="253"/>
      <c r="T44" s="253"/>
      <c r="U44" s="254"/>
      <c r="V44" s="252">
        <f t="shared" si="0"/>
        <v>0</v>
      </c>
      <c r="W44" s="253"/>
      <c r="X44" s="253"/>
      <c r="Y44" s="253"/>
      <c r="Z44" s="253"/>
      <c r="AA44" s="254"/>
      <c r="AB44" s="243">
        <f>'伝票（入力）'!T57</f>
        <v>0</v>
      </c>
      <c r="AC44" s="244"/>
      <c r="AD44" s="244"/>
      <c r="AE44" s="244"/>
      <c r="AF44" s="244"/>
      <c r="AG44" s="244"/>
      <c r="AH44" s="245"/>
      <c r="AI44" s="6"/>
    </row>
    <row r="45" spans="1:35" ht="15" customHeight="1" thickBot="1">
      <c r="A45" s="6"/>
      <c r="B45" s="87">
        <v>27</v>
      </c>
      <c r="C45" s="295">
        <f>'伝票（入力）'!E58</f>
        <v>0</v>
      </c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46">
        <f>'伝票（入力）'!N58</f>
        <v>0</v>
      </c>
      <c r="O45" s="247"/>
      <c r="P45" s="248"/>
      <c r="Q45" s="246">
        <f>'伝票（入力）'!P58</f>
        <v>0</v>
      </c>
      <c r="R45" s="247"/>
      <c r="S45" s="247"/>
      <c r="T45" s="247"/>
      <c r="U45" s="248"/>
      <c r="V45" s="246">
        <f t="shared" si="0"/>
        <v>0</v>
      </c>
      <c r="W45" s="247"/>
      <c r="X45" s="247"/>
      <c r="Y45" s="247"/>
      <c r="Z45" s="247"/>
      <c r="AA45" s="248"/>
      <c r="AB45" s="249">
        <f>'伝票（入力）'!T58</f>
        <v>0</v>
      </c>
      <c r="AC45" s="250"/>
      <c r="AD45" s="250"/>
      <c r="AE45" s="250"/>
      <c r="AF45" s="250"/>
      <c r="AG45" s="250"/>
      <c r="AH45" s="251"/>
      <c r="AI45" s="6"/>
    </row>
    <row r="46" spans="1:35" ht="15" customHeight="1" thickBot="1">
      <c r="A46" s="6"/>
      <c r="B46" s="297" t="s">
        <v>18</v>
      </c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9"/>
      <c r="V46" s="292">
        <f>SUM(V19:AA45)</f>
        <v>0</v>
      </c>
      <c r="W46" s="293"/>
      <c r="X46" s="293"/>
      <c r="Y46" s="293"/>
      <c r="Z46" s="293"/>
      <c r="AA46" s="294"/>
      <c r="AB46" s="166"/>
      <c r="AC46" s="166"/>
      <c r="AD46" s="166"/>
      <c r="AE46" s="166"/>
      <c r="AF46" s="166"/>
      <c r="AG46" s="166"/>
      <c r="AH46" s="167"/>
      <c r="AI46" s="6"/>
    </row>
    <row r="47" spans="1:35" ht="15" customHeight="1" thickBot="1">
      <c r="A47" s="6"/>
      <c r="B47" s="12"/>
      <c r="C47" s="6"/>
      <c r="D47" s="17"/>
      <c r="E47" s="17"/>
      <c r="F47" s="17"/>
      <c r="G47" s="6"/>
      <c r="H47" s="6"/>
      <c r="I47" s="6"/>
      <c r="J47" s="6"/>
      <c r="K47" s="18"/>
      <c r="L47" s="18"/>
      <c r="M47" s="18"/>
      <c r="N47" s="18"/>
      <c r="O47" s="19"/>
      <c r="P47" s="19"/>
      <c r="Q47" s="19"/>
      <c r="R47" s="19"/>
      <c r="S47" s="19"/>
      <c r="T47" s="20"/>
      <c r="U47" s="20"/>
      <c r="V47" s="20"/>
      <c r="W47" s="20"/>
      <c r="X47" s="20"/>
      <c r="Y47" s="20"/>
      <c r="Z47" s="20"/>
      <c r="AA47" s="20"/>
      <c r="AB47" s="20"/>
      <c r="AC47" s="6"/>
      <c r="AD47" s="6"/>
      <c r="AE47" s="6"/>
      <c r="AF47" s="6"/>
      <c r="AG47" s="6"/>
      <c r="AH47" s="6"/>
      <c r="AI47" s="6"/>
    </row>
    <row r="48" spans="1:35" ht="15" customHeight="1">
      <c r="A48" s="6"/>
      <c r="B48" s="79" t="s">
        <v>54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3"/>
      <c r="AI48" s="6"/>
    </row>
    <row r="49" spans="1:35" ht="15" customHeight="1">
      <c r="A49" s="6"/>
      <c r="B49" s="80"/>
      <c r="C49" s="176">
        <f>'伝票（入力）'!C81:AD81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6"/>
      <c r="AE49" s="6"/>
      <c r="AF49" s="6"/>
      <c r="AG49" s="6"/>
      <c r="AH49" s="81"/>
      <c r="AI49" s="12"/>
    </row>
    <row r="50" spans="1:35" ht="15" customHeight="1">
      <c r="A50" s="10"/>
      <c r="B50" s="80"/>
      <c r="C50" s="176">
        <f>'伝票（入力）'!C82:AD82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6"/>
      <c r="AE50" s="6"/>
      <c r="AF50" s="6"/>
      <c r="AG50" s="6"/>
      <c r="AH50" s="81"/>
      <c r="AI50" s="10"/>
    </row>
    <row r="51" spans="1:35" ht="15" customHeight="1">
      <c r="A51" s="6"/>
      <c r="B51" s="82"/>
      <c r="C51" s="176">
        <f>'伝票（入力）'!C83:AD83</f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81"/>
      <c r="AI51" s="6"/>
    </row>
    <row r="52" spans="1:35" ht="15" customHeight="1">
      <c r="A52" s="13"/>
      <c r="B52" s="82"/>
      <c r="C52" s="176">
        <f>'伝票（入力）'!C84:AD84</f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81"/>
      <c r="AI52" s="6"/>
    </row>
    <row r="53" spans="1:35" ht="15" customHeight="1">
      <c r="A53" s="13"/>
      <c r="B53" s="83"/>
      <c r="C53" s="176">
        <f>'伝票（入力）'!C85:AD85</f>
        <v>0</v>
      </c>
      <c r="D53" s="74"/>
      <c r="E53" s="74"/>
      <c r="F53" s="74"/>
      <c r="G53" s="74"/>
      <c r="H53" s="74"/>
      <c r="I53" s="74"/>
      <c r="J53" s="74"/>
      <c r="K53" s="169"/>
      <c r="L53" s="169"/>
      <c r="M53" s="169"/>
      <c r="N53" s="169"/>
      <c r="O53" s="169"/>
      <c r="P53" s="169"/>
      <c r="Q53" s="6"/>
      <c r="R53" s="6"/>
      <c r="S53" s="6"/>
      <c r="T53" s="6"/>
      <c r="U53" s="6"/>
      <c r="V53" s="6"/>
      <c r="W53" s="6"/>
      <c r="X53" s="31"/>
      <c r="Y53" s="31"/>
      <c r="Z53" s="31"/>
      <c r="AA53" s="31"/>
      <c r="AB53" s="31"/>
      <c r="AC53" s="6"/>
      <c r="AD53" s="6"/>
      <c r="AE53" s="31"/>
      <c r="AF53" s="6"/>
      <c r="AG53" s="6"/>
      <c r="AH53" s="81"/>
      <c r="AI53" s="6"/>
    </row>
    <row r="54" spans="1:35" ht="15" customHeight="1">
      <c r="A54" s="13"/>
      <c r="B54" s="83"/>
      <c r="C54" s="176">
        <f>'伝票（入力）'!C86:AD86</f>
        <v>0</v>
      </c>
      <c r="D54" s="74"/>
      <c r="E54" s="74"/>
      <c r="F54" s="74"/>
      <c r="G54" s="74"/>
      <c r="H54" s="74"/>
      <c r="I54" s="74"/>
      <c r="J54" s="74"/>
      <c r="K54" s="6"/>
      <c r="L54" s="6"/>
      <c r="M54" s="6"/>
      <c r="N54" s="6"/>
      <c r="O54" s="8"/>
      <c r="P54" s="8"/>
      <c r="Q54" s="31"/>
      <c r="R54" s="31"/>
      <c r="S54" s="31"/>
      <c r="T54" s="31"/>
      <c r="U54" s="31"/>
      <c r="V54" s="8"/>
      <c r="W54" s="31"/>
      <c r="X54" s="8"/>
      <c r="Y54" s="31"/>
      <c r="Z54" s="31"/>
      <c r="AA54" s="8"/>
      <c r="AB54" s="8"/>
      <c r="AC54" s="8"/>
      <c r="AD54" s="8"/>
      <c r="AE54" s="8"/>
      <c r="AF54" s="8"/>
      <c r="AG54" s="8"/>
      <c r="AH54" s="81"/>
      <c r="AI54" s="6"/>
    </row>
    <row r="55" spans="1:35" ht="15" customHeight="1">
      <c r="A55" s="13"/>
      <c r="B55" s="82"/>
      <c r="C55" s="176">
        <f>'伝票（入力）'!C87:AD87</f>
        <v>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31"/>
      <c r="R55" s="31"/>
      <c r="S55" s="31"/>
      <c r="T55" s="31"/>
      <c r="U55" s="31"/>
      <c r="V55" s="8"/>
      <c r="W55" s="31"/>
      <c r="X55" s="31"/>
      <c r="Y55" s="31"/>
      <c r="Z55" s="31"/>
      <c r="AA55" s="9"/>
      <c r="AB55" s="9"/>
      <c r="AC55" s="9"/>
      <c r="AD55" s="9"/>
      <c r="AE55" s="11"/>
      <c r="AF55" s="9"/>
      <c r="AG55" s="6"/>
      <c r="AH55" s="84"/>
      <c r="AI55" s="6"/>
    </row>
    <row r="56" spans="1:35" ht="15" customHeight="1" thickBot="1">
      <c r="A56" s="13"/>
      <c r="B56" s="85"/>
      <c r="C56" s="178">
        <f>'伝票（入力）'!C88:AD88</f>
        <v>0</v>
      </c>
      <c r="D56" s="75"/>
      <c r="E56" s="75"/>
      <c r="F56" s="75"/>
      <c r="G56" s="75"/>
      <c r="H56" s="75"/>
      <c r="I56" s="75"/>
      <c r="J56" s="75"/>
      <c r="K56" s="76"/>
      <c r="L56" s="34"/>
      <c r="M56" s="34"/>
      <c r="N56" s="34"/>
      <c r="O56" s="34"/>
      <c r="P56" s="34"/>
      <c r="Q56" s="77"/>
      <c r="R56" s="77"/>
      <c r="S56" s="77"/>
      <c r="T56" s="77"/>
      <c r="U56" s="77"/>
      <c r="V56" s="78"/>
      <c r="W56" s="77"/>
      <c r="X56" s="78"/>
      <c r="Y56" s="77"/>
      <c r="Z56" s="78"/>
      <c r="AA56" s="78"/>
      <c r="AB56" s="78"/>
      <c r="AC56" s="78"/>
      <c r="AD56" s="78"/>
      <c r="AE56" s="34"/>
      <c r="AF56" s="34"/>
      <c r="AG56" s="34"/>
      <c r="AH56" s="86"/>
      <c r="AI56" s="6"/>
    </row>
    <row r="57" spans="1:35" ht="15" customHeight="1">
      <c r="A57" s="13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8"/>
      <c r="U57" s="268"/>
      <c r="V57" s="268"/>
      <c r="W57" s="268"/>
      <c r="X57" s="268"/>
      <c r="Y57" s="268"/>
      <c r="Z57" s="261"/>
      <c r="AA57" s="261"/>
      <c r="AB57" s="261"/>
      <c r="AC57" s="261"/>
      <c r="AD57" s="261"/>
      <c r="AE57" s="261"/>
      <c r="AF57" s="261"/>
      <c r="AG57" s="261"/>
      <c r="AH57" s="261"/>
      <c r="AI57" s="6"/>
    </row>
    <row r="58" spans="1:35" ht="15" customHeight="1">
      <c r="A58" s="13"/>
      <c r="B58" s="1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</sheetData>
  <sheetProtection/>
  <mergeCells count="154">
    <mergeCell ref="V46:AA46"/>
    <mergeCell ref="X1:AC1"/>
    <mergeCell ref="C45:M45"/>
    <mergeCell ref="N45:P45"/>
    <mergeCell ref="B46:U46"/>
    <mergeCell ref="N26:P26"/>
    <mergeCell ref="Q26:U26"/>
    <mergeCell ref="N29:P29"/>
    <mergeCell ref="C44:M44"/>
    <mergeCell ref="N44:P44"/>
    <mergeCell ref="N37:P37"/>
    <mergeCell ref="C43:M43"/>
    <mergeCell ref="N43:P43"/>
    <mergeCell ref="C42:M42"/>
    <mergeCell ref="N42:P42"/>
    <mergeCell ref="C40:M40"/>
    <mergeCell ref="N40:P40"/>
    <mergeCell ref="C39:M39"/>
    <mergeCell ref="N39:P39"/>
    <mergeCell ref="V35:AA35"/>
    <mergeCell ref="Q34:U34"/>
    <mergeCell ref="AF1:AI1"/>
    <mergeCell ref="AC17:AH17"/>
    <mergeCell ref="R17:T17"/>
    <mergeCell ref="U16:X16"/>
    <mergeCell ref="C32:M32"/>
    <mergeCell ref="C31:M31"/>
    <mergeCell ref="C33:M33"/>
    <mergeCell ref="C36:M36"/>
    <mergeCell ref="C35:M35"/>
    <mergeCell ref="N34:P34"/>
    <mergeCell ref="C34:M34"/>
    <mergeCell ref="N28:P28"/>
    <mergeCell ref="N31:P31"/>
    <mergeCell ref="C27:M27"/>
    <mergeCell ref="N27:P27"/>
    <mergeCell ref="C30:M30"/>
    <mergeCell ref="C29:M29"/>
    <mergeCell ref="N30:P30"/>
    <mergeCell ref="C26:M26"/>
    <mergeCell ref="C22:M22"/>
    <mergeCell ref="C25:M25"/>
    <mergeCell ref="C23:M23"/>
    <mergeCell ref="C24:M24"/>
    <mergeCell ref="C28:M28"/>
    <mergeCell ref="C21:M21"/>
    <mergeCell ref="B1:J2"/>
    <mergeCell ref="B18:M18"/>
    <mergeCell ref="N18:P18"/>
    <mergeCell ref="B16:F17"/>
    <mergeCell ref="G16:O17"/>
    <mergeCell ref="P16:Q16"/>
    <mergeCell ref="Q18:U18"/>
    <mergeCell ref="C20:M20"/>
    <mergeCell ref="C19:M19"/>
    <mergeCell ref="N20:P20"/>
    <mergeCell ref="N19:P19"/>
    <mergeCell ref="Q19:U19"/>
    <mergeCell ref="V18:AA18"/>
    <mergeCell ref="V20:AA20"/>
    <mergeCell ref="Q20:U20"/>
    <mergeCell ref="AB18:AH18"/>
    <mergeCell ref="V19:AA19"/>
    <mergeCell ref="AB19:AH19"/>
    <mergeCell ref="B57:S57"/>
    <mergeCell ref="T57:Y57"/>
    <mergeCell ref="V36:AA36"/>
    <mergeCell ref="AB36:AH36"/>
    <mergeCell ref="C38:M38"/>
    <mergeCell ref="N38:P38"/>
    <mergeCell ref="C37:M37"/>
    <mergeCell ref="N36:P36"/>
    <mergeCell ref="C41:M41"/>
    <mergeCell ref="N41:P41"/>
    <mergeCell ref="AB22:AH22"/>
    <mergeCell ref="Q39:U39"/>
    <mergeCell ref="N25:P25"/>
    <mergeCell ref="Q25:U25"/>
    <mergeCell ref="N35:P35"/>
    <mergeCell ref="N33:P33"/>
    <mergeCell ref="N23:P23"/>
    <mergeCell ref="N21:P21"/>
    <mergeCell ref="Q21:U21"/>
    <mergeCell ref="N22:P22"/>
    <mergeCell ref="Q22:U22"/>
    <mergeCell ref="AB20:AH20"/>
    <mergeCell ref="Z57:AH57"/>
    <mergeCell ref="V21:AA21"/>
    <mergeCell ref="AB21:AH21"/>
    <mergeCell ref="V22:AA22"/>
    <mergeCell ref="AB35:AH35"/>
    <mergeCell ref="Q23:U23"/>
    <mergeCell ref="V23:AA23"/>
    <mergeCell ref="AB23:AH23"/>
    <mergeCell ref="N24:P24"/>
    <mergeCell ref="Q24:U24"/>
    <mergeCell ref="V24:AA24"/>
    <mergeCell ref="AB24:AH24"/>
    <mergeCell ref="V25:AA25"/>
    <mergeCell ref="AB29:AH29"/>
    <mergeCell ref="Q28:U28"/>
    <mergeCell ref="V28:AA28"/>
    <mergeCell ref="AB28:AH28"/>
    <mergeCell ref="V27:AA27"/>
    <mergeCell ref="Q27:U27"/>
    <mergeCell ref="AB25:AH25"/>
    <mergeCell ref="AB27:AH27"/>
    <mergeCell ref="Q30:U30"/>
    <mergeCell ref="V30:AA30"/>
    <mergeCell ref="AB30:AH30"/>
    <mergeCell ref="V29:AA29"/>
    <mergeCell ref="Q29:U29"/>
    <mergeCell ref="AB26:AH26"/>
    <mergeCell ref="V26:AA26"/>
    <mergeCell ref="Q31:U31"/>
    <mergeCell ref="V31:AA31"/>
    <mergeCell ref="AB31:AH31"/>
    <mergeCell ref="N32:P32"/>
    <mergeCell ref="Q32:U32"/>
    <mergeCell ref="V32:AA32"/>
    <mergeCell ref="AB32:AH32"/>
    <mergeCell ref="Q33:U33"/>
    <mergeCell ref="V33:AA33"/>
    <mergeCell ref="AB33:AH33"/>
    <mergeCell ref="AB34:AH34"/>
    <mergeCell ref="V34:AA34"/>
    <mergeCell ref="AB38:AH38"/>
    <mergeCell ref="Q37:U37"/>
    <mergeCell ref="Q36:U36"/>
    <mergeCell ref="V37:AA37"/>
    <mergeCell ref="Q35:U35"/>
    <mergeCell ref="AB37:AH37"/>
    <mergeCell ref="Q38:U38"/>
    <mergeCell ref="AB42:AH42"/>
    <mergeCell ref="AB40:AH40"/>
    <mergeCell ref="Q41:U41"/>
    <mergeCell ref="V41:AA41"/>
    <mergeCell ref="AB41:AH41"/>
    <mergeCell ref="Q40:U40"/>
    <mergeCell ref="V40:AA40"/>
    <mergeCell ref="V38:AA38"/>
    <mergeCell ref="Q43:U43"/>
    <mergeCell ref="V43:AA43"/>
    <mergeCell ref="AB43:AH43"/>
    <mergeCell ref="Q42:U42"/>
    <mergeCell ref="V42:AA42"/>
    <mergeCell ref="AB39:AH39"/>
    <mergeCell ref="V39:AA39"/>
    <mergeCell ref="AB44:AH44"/>
    <mergeCell ref="Q45:U45"/>
    <mergeCell ref="V45:AA45"/>
    <mergeCell ref="AB45:AH45"/>
    <mergeCell ref="Q44:U44"/>
    <mergeCell ref="V44:AA44"/>
  </mergeCells>
  <printOptions/>
  <pageMargins left="0.7874015748031497" right="0.7874015748031497" top="0.3937007874015748" bottom="0.3937007874015748" header="0.3937007874015748" footer="0.5118110236220472"/>
  <pageSetup fitToHeight="1" fitToWidth="1"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2"/>
    <pageSetUpPr fitToPage="1"/>
  </sheetPr>
  <dimension ref="A1:AJ77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7" width="2.50390625" style="7" customWidth="1"/>
    <col min="18" max="18" width="1.875" style="7" customWidth="1"/>
    <col min="19" max="48" width="2.50390625" style="7" customWidth="1"/>
    <col min="49" max="49" width="2.00390625" style="7" customWidth="1"/>
    <col min="50" max="16384" width="2.50390625" style="7" customWidth="1"/>
  </cols>
  <sheetData>
    <row r="1" spans="1:35" ht="15" customHeight="1">
      <c r="A1" s="6"/>
      <c r="B1" s="219" t="s">
        <v>24</v>
      </c>
      <c r="C1" s="219"/>
      <c r="D1" s="219"/>
      <c r="E1" s="219"/>
      <c r="F1" s="219"/>
      <c r="G1" s="219"/>
      <c r="H1" s="219"/>
      <c r="I1" s="219"/>
      <c r="J1" s="219"/>
      <c r="L1" s="169"/>
      <c r="M1" s="169"/>
      <c r="N1" s="169"/>
      <c r="O1" s="169"/>
      <c r="P1" s="169"/>
      <c r="Q1" s="6"/>
      <c r="R1" s="6"/>
      <c r="S1" s="6"/>
      <c r="T1" s="6"/>
      <c r="U1" s="8" t="s">
        <v>69</v>
      </c>
      <c r="V1" s="6"/>
      <c r="W1" s="6"/>
      <c r="X1" s="242">
        <f>'伝票（入力）'!$H$11</f>
        <v>0</v>
      </c>
      <c r="Y1" s="242"/>
      <c r="Z1" s="242"/>
      <c r="AA1" s="242"/>
      <c r="AB1" s="242"/>
      <c r="AC1" s="242"/>
      <c r="AD1" s="6" t="s">
        <v>70</v>
      </c>
      <c r="AF1" s="240">
        <f>'伝票（入力）'!$H$9</f>
        <v>0</v>
      </c>
      <c r="AG1" s="240"/>
      <c r="AH1" s="240"/>
      <c r="AI1" s="240"/>
    </row>
    <row r="2" spans="1:28" ht="15" customHeight="1">
      <c r="A2" s="6"/>
      <c r="B2" s="219"/>
      <c r="C2" s="219"/>
      <c r="D2" s="219"/>
      <c r="E2" s="219"/>
      <c r="F2" s="219"/>
      <c r="G2" s="219"/>
      <c r="H2" s="219"/>
      <c r="I2" s="219"/>
      <c r="J2" s="219"/>
      <c r="K2" s="6"/>
      <c r="L2" s="6"/>
      <c r="M2" s="6"/>
      <c r="N2" s="6"/>
      <c r="O2" s="8"/>
      <c r="P2" s="8"/>
      <c r="U2" s="8"/>
      <c r="V2" s="8"/>
      <c r="W2" s="47"/>
      <c r="X2" s="8"/>
      <c r="Y2" s="47"/>
      <c r="Z2" s="47"/>
      <c r="AA2" s="8"/>
      <c r="AB2" s="8"/>
    </row>
    <row r="3" spans="1:30" ht="15" customHeight="1">
      <c r="A3" s="9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U3" s="11"/>
      <c r="V3" s="8"/>
      <c r="W3" s="47"/>
      <c r="X3" s="47"/>
      <c r="Y3" s="47"/>
      <c r="Z3" s="47"/>
      <c r="AA3" s="48"/>
      <c r="AB3" s="48"/>
      <c r="AC3" s="48"/>
      <c r="AD3" s="48"/>
    </row>
    <row r="4" spans="1:22" ht="15" customHeight="1">
      <c r="A4" s="51"/>
      <c r="N4" s="6"/>
      <c r="O4" s="6"/>
      <c r="P4" s="6"/>
      <c r="U4" s="12"/>
      <c r="V4" s="8"/>
    </row>
    <row r="5" spans="1:35" ht="15" customHeight="1">
      <c r="A5" s="51"/>
      <c r="N5" s="6"/>
      <c r="O5" s="6"/>
      <c r="P5" s="6"/>
      <c r="U5" s="12"/>
      <c r="V5" s="12">
        <f>'伝票（入力）'!$H$14</f>
        <v>0</v>
      </c>
      <c r="W5" s="48"/>
      <c r="X5" s="48"/>
      <c r="Y5" s="51"/>
      <c r="Z5" s="51"/>
      <c r="AA5" s="51"/>
      <c r="AB5" s="51"/>
      <c r="AC5" s="9"/>
      <c r="AD5" s="9"/>
      <c r="AE5" s="6"/>
      <c r="AF5" s="6"/>
      <c r="AG5" s="6"/>
      <c r="AI5" s="116"/>
    </row>
    <row r="6" spans="1:35" ht="15" customHeight="1">
      <c r="A6" s="57"/>
      <c r="L6" s="53"/>
      <c r="M6" s="53"/>
      <c r="N6" s="53"/>
      <c r="O6" s="53"/>
      <c r="P6" s="53"/>
      <c r="Q6" s="53"/>
      <c r="V6" s="47"/>
      <c r="W6" s="12">
        <f>'伝票（入力）'!$H$15</f>
        <v>0</v>
      </c>
      <c r="X6" s="47"/>
      <c r="Y6" s="51"/>
      <c r="Z6" s="51"/>
      <c r="AA6" s="51"/>
      <c r="AB6" s="51"/>
      <c r="AC6" s="9"/>
      <c r="AD6" s="9"/>
      <c r="AE6" s="6"/>
      <c r="AF6" s="6"/>
      <c r="AG6" s="6"/>
      <c r="AI6" s="115"/>
    </row>
    <row r="7" spans="1:35" ht="15" customHeight="1">
      <c r="A7" s="57"/>
      <c r="B7" s="58"/>
      <c r="C7" s="57"/>
      <c r="D7" s="58"/>
      <c r="E7" s="53"/>
      <c r="F7" s="53"/>
      <c r="G7" s="53"/>
      <c r="H7" s="53"/>
      <c r="I7" s="6"/>
      <c r="J7" s="6"/>
      <c r="K7" s="6"/>
      <c r="L7" s="53"/>
      <c r="M7" s="53"/>
      <c r="N7" s="53"/>
      <c r="O7" s="53"/>
      <c r="P7" s="53"/>
      <c r="Q7" s="53"/>
      <c r="V7" s="161"/>
      <c r="W7" s="162" t="str">
        <f>'伝票（入力）'!$H$16&amp;"様"</f>
        <v>様</v>
      </c>
      <c r="X7" s="162"/>
      <c r="Y7" s="56"/>
      <c r="Z7" s="110"/>
      <c r="AA7" s="110"/>
      <c r="AB7" s="110"/>
      <c r="AC7" s="110"/>
      <c r="AD7" s="15"/>
      <c r="AE7" s="110"/>
      <c r="AF7" s="110"/>
      <c r="AG7" s="110"/>
      <c r="AH7" s="110"/>
      <c r="AI7" s="6"/>
    </row>
    <row r="8" spans="1:35" ht="15" customHeight="1">
      <c r="A8" s="57"/>
      <c r="B8" s="58"/>
      <c r="C8" s="57"/>
      <c r="D8" s="58"/>
      <c r="E8" s="53"/>
      <c r="F8" s="53"/>
      <c r="G8" s="53"/>
      <c r="H8" s="53"/>
      <c r="I8" s="6"/>
      <c r="J8" s="6"/>
      <c r="K8" s="6"/>
      <c r="L8" s="6"/>
      <c r="M8" s="6"/>
      <c r="N8" s="6"/>
      <c r="O8" s="6"/>
      <c r="P8" s="6"/>
      <c r="AI8" s="6"/>
    </row>
    <row r="9" spans="1:35" ht="15" customHeight="1">
      <c r="A9" s="57"/>
      <c r="B9" s="58"/>
      <c r="C9" s="57"/>
      <c r="D9" s="58"/>
      <c r="E9" s="53"/>
      <c r="F9" s="53"/>
      <c r="G9" s="53"/>
      <c r="H9" s="53"/>
      <c r="I9" s="6"/>
      <c r="J9" s="6"/>
      <c r="K9" s="6"/>
      <c r="L9" s="6"/>
      <c r="M9" s="6"/>
      <c r="N9" s="6"/>
      <c r="O9" s="6"/>
      <c r="P9" s="6"/>
      <c r="AI9" s="6"/>
    </row>
    <row r="10" spans="1:35" ht="15" customHeight="1">
      <c r="A10" s="57"/>
      <c r="B10" s="58"/>
      <c r="C10" s="57"/>
      <c r="D10" s="58"/>
      <c r="E10" s="53"/>
      <c r="F10" s="53"/>
      <c r="G10" s="53"/>
      <c r="H10" s="53"/>
      <c r="I10" s="6"/>
      <c r="J10" s="6"/>
      <c r="K10" s="6"/>
      <c r="L10" s="6"/>
      <c r="M10" s="6"/>
      <c r="N10" s="6"/>
      <c r="O10" s="6"/>
      <c r="P10" s="6"/>
      <c r="AI10" s="6"/>
    </row>
    <row r="11" spans="1:35" ht="15" customHeight="1">
      <c r="A11" s="11"/>
      <c r="C11" s="11"/>
      <c r="D11" s="236"/>
      <c r="E11" s="236"/>
      <c r="F11" s="236"/>
      <c r="G11" s="236"/>
      <c r="H11" s="236"/>
      <c r="I11" s="236"/>
      <c r="J11" s="236"/>
      <c r="K11" s="8"/>
      <c r="L11" s="8"/>
      <c r="M11" s="8"/>
      <c r="N11" s="8"/>
      <c r="O11" s="8"/>
      <c r="P11" s="8"/>
      <c r="AD11" s="12"/>
      <c r="AE11" s="6"/>
      <c r="AF11" s="6"/>
      <c r="AG11" s="6"/>
      <c r="AH11" s="6"/>
      <c r="AI11" s="6"/>
    </row>
    <row r="12" spans="1:35" ht="15" customHeight="1">
      <c r="A12" s="11"/>
      <c r="C12" s="11"/>
      <c r="D12" s="12"/>
      <c r="E12" s="12"/>
      <c r="F12" s="12"/>
      <c r="G12" s="12"/>
      <c r="H12" s="12"/>
      <c r="I12" s="12"/>
      <c r="J12" s="12"/>
      <c r="K12" s="8"/>
      <c r="L12" s="8"/>
      <c r="M12" s="8"/>
      <c r="N12" s="8"/>
      <c r="O12" s="8"/>
      <c r="P12" s="8"/>
      <c r="AD12" s="12"/>
      <c r="AE12" s="6"/>
      <c r="AF12" s="6"/>
      <c r="AG12" s="6"/>
      <c r="AH12" s="6"/>
      <c r="AI12" s="6"/>
    </row>
    <row r="13" spans="1:35" ht="15" customHeight="1">
      <c r="A13" s="11"/>
      <c r="C13" s="11"/>
      <c r="D13" s="12"/>
      <c r="E13" s="12"/>
      <c r="F13" s="12"/>
      <c r="G13" s="12"/>
      <c r="H13" s="12"/>
      <c r="I13" s="12"/>
      <c r="J13" s="12"/>
      <c r="K13" s="8"/>
      <c r="L13" s="8"/>
      <c r="M13" s="8"/>
      <c r="N13" s="8"/>
      <c r="O13" s="8"/>
      <c r="P13" s="8"/>
      <c r="AD13" s="12"/>
      <c r="AE13" s="6"/>
      <c r="AF13" s="6"/>
      <c r="AG13" s="6"/>
      <c r="AH13" s="6"/>
      <c r="AI13" s="6"/>
    </row>
    <row r="14" spans="1:35" ht="15" customHeight="1">
      <c r="A14" s="11"/>
      <c r="C14" s="11"/>
      <c r="D14" s="12"/>
      <c r="E14" s="12"/>
      <c r="F14" s="12"/>
      <c r="G14" s="12"/>
      <c r="H14" s="12"/>
      <c r="I14" s="12"/>
      <c r="J14" s="12"/>
      <c r="K14" s="8"/>
      <c r="L14" s="8"/>
      <c r="M14" s="8"/>
      <c r="N14" s="8"/>
      <c r="O14" s="8"/>
      <c r="P14" s="8"/>
      <c r="Q14" s="8"/>
      <c r="R14" s="8"/>
      <c r="S14" s="12"/>
      <c r="T14" s="12"/>
      <c r="U14" s="12"/>
      <c r="V14" s="12"/>
      <c r="W14" s="12"/>
      <c r="X14" s="12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5" customHeight="1" thickBot="1">
      <c r="A15" s="6"/>
      <c r="B15" s="12" t="s">
        <v>25</v>
      </c>
      <c r="C15" s="6"/>
      <c r="D15" s="12"/>
      <c r="E15" s="12"/>
      <c r="F15" s="12"/>
      <c r="G15" s="12"/>
      <c r="H15" s="12"/>
      <c r="I15" s="12"/>
      <c r="J15" s="1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5" customHeight="1">
      <c r="A16" s="6"/>
      <c r="B16" s="329" t="s">
        <v>21</v>
      </c>
      <c r="C16" s="330"/>
      <c r="D16" s="330"/>
      <c r="E16" s="330"/>
      <c r="F16" s="330"/>
      <c r="G16" s="332">
        <f>V46+AC17</f>
        <v>0</v>
      </c>
      <c r="H16" s="333"/>
      <c r="I16" s="333"/>
      <c r="J16" s="333"/>
      <c r="K16" s="333"/>
      <c r="L16" s="333"/>
      <c r="M16" s="333"/>
      <c r="N16" s="333"/>
      <c r="O16" s="334"/>
      <c r="P16" s="318" t="s">
        <v>19</v>
      </c>
      <c r="Q16" s="318"/>
      <c r="R16" s="40"/>
      <c r="S16" s="36"/>
      <c r="T16" s="37"/>
      <c r="U16" s="318" t="s">
        <v>20</v>
      </c>
      <c r="V16" s="318"/>
      <c r="W16" s="318"/>
      <c r="X16" s="318"/>
      <c r="Y16" s="36"/>
      <c r="Z16" s="36"/>
      <c r="AA16" s="36"/>
      <c r="AB16" s="36"/>
      <c r="AC16" s="40"/>
      <c r="AD16" s="36"/>
      <c r="AE16" s="36"/>
      <c r="AF16" s="36"/>
      <c r="AG16" s="36"/>
      <c r="AH16" s="37"/>
      <c r="AI16" s="6"/>
    </row>
    <row r="17" spans="1:35" ht="15" customHeight="1" thickBot="1">
      <c r="A17" s="6"/>
      <c r="B17" s="331"/>
      <c r="C17" s="279"/>
      <c r="D17" s="279"/>
      <c r="E17" s="279"/>
      <c r="F17" s="279"/>
      <c r="G17" s="335"/>
      <c r="H17" s="284"/>
      <c r="I17" s="284"/>
      <c r="J17" s="284"/>
      <c r="K17" s="284"/>
      <c r="L17" s="284"/>
      <c r="M17" s="284"/>
      <c r="N17" s="284"/>
      <c r="O17" s="336"/>
      <c r="P17" s="12"/>
      <c r="Q17" s="6"/>
      <c r="R17" s="349">
        <f>'伝票（入力）'!$AB$10</f>
        <v>0</v>
      </c>
      <c r="S17" s="290"/>
      <c r="T17" s="350"/>
      <c r="U17" s="113"/>
      <c r="V17" s="113">
        <f>IF('伝票（入力）'!AB9="税込","（消費税込み単価です）","")</f>
      </c>
      <c r="W17" s="113"/>
      <c r="X17" s="113"/>
      <c r="Y17" s="173"/>
      <c r="Z17" s="117"/>
      <c r="AA17" s="117"/>
      <c r="AB17" s="117"/>
      <c r="AC17" s="351">
        <f>IF('伝票（入力）'!AB9="税抜",V46*R17,0)</f>
        <v>0</v>
      </c>
      <c r="AD17" s="268"/>
      <c r="AE17" s="268"/>
      <c r="AF17" s="268"/>
      <c r="AG17" s="268"/>
      <c r="AH17" s="352"/>
      <c r="AI17" s="6"/>
    </row>
    <row r="18" spans="1:35" ht="15" customHeight="1">
      <c r="A18" s="6"/>
      <c r="B18" s="326" t="s">
        <v>16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8"/>
      <c r="N18" s="319" t="s">
        <v>10</v>
      </c>
      <c r="O18" s="320"/>
      <c r="P18" s="321"/>
      <c r="Q18" s="319" t="s">
        <v>11</v>
      </c>
      <c r="R18" s="320"/>
      <c r="S18" s="320"/>
      <c r="T18" s="320"/>
      <c r="U18" s="321"/>
      <c r="V18" s="319" t="str">
        <f>"金額"&amp;"("&amp;'伝票（入力）'!$AB$9&amp;")"</f>
        <v>金額()</v>
      </c>
      <c r="W18" s="320"/>
      <c r="X18" s="320"/>
      <c r="Y18" s="320"/>
      <c r="Z18" s="320"/>
      <c r="AA18" s="321"/>
      <c r="AB18" s="319" t="s">
        <v>17</v>
      </c>
      <c r="AC18" s="320"/>
      <c r="AD18" s="320"/>
      <c r="AE18" s="320"/>
      <c r="AF18" s="320"/>
      <c r="AG18" s="320"/>
      <c r="AH18" s="322"/>
      <c r="AI18" s="6"/>
    </row>
    <row r="19" spans="1:35" ht="15" customHeight="1">
      <c r="A19" s="6"/>
      <c r="B19" s="45">
        <v>1</v>
      </c>
      <c r="C19" s="337">
        <f>'伝票（入力）'!E32</f>
        <v>0</v>
      </c>
      <c r="D19" s="338"/>
      <c r="E19" s="338"/>
      <c r="F19" s="338"/>
      <c r="G19" s="338"/>
      <c r="H19" s="338"/>
      <c r="I19" s="338"/>
      <c r="J19" s="338"/>
      <c r="K19" s="338"/>
      <c r="L19" s="338"/>
      <c r="M19" s="339"/>
      <c r="N19" s="300">
        <f>'伝票（入力）'!N32</f>
        <v>0</v>
      </c>
      <c r="O19" s="301"/>
      <c r="P19" s="302"/>
      <c r="Q19" s="300">
        <f>'伝票（入力）'!P32</f>
        <v>0</v>
      </c>
      <c r="R19" s="301"/>
      <c r="S19" s="301"/>
      <c r="T19" s="301"/>
      <c r="U19" s="302"/>
      <c r="V19" s="300">
        <f aca="true" t="shared" si="0" ref="V19:V45">N19*Q19</f>
        <v>0</v>
      </c>
      <c r="W19" s="301"/>
      <c r="X19" s="301"/>
      <c r="Y19" s="301"/>
      <c r="Z19" s="301"/>
      <c r="AA19" s="302"/>
      <c r="AB19" s="312">
        <f>'伝票（入力）'!T32</f>
        <v>0</v>
      </c>
      <c r="AC19" s="313"/>
      <c r="AD19" s="313"/>
      <c r="AE19" s="313"/>
      <c r="AF19" s="313"/>
      <c r="AG19" s="313"/>
      <c r="AH19" s="314"/>
      <c r="AI19" s="12"/>
    </row>
    <row r="20" spans="1:35" ht="15" customHeight="1">
      <c r="A20" s="10"/>
      <c r="B20" s="46">
        <v>2</v>
      </c>
      <c r="C20" s="323">
        <f>'伝票（入力）'!E33</f>
        <v>0</v>
      </c>
      <c r="D20" s="324"/>
      <c r="E20" s="324"/>
      <c r="F20" s="324"/>
      <c r="G20" s="324"/>
      <c r="H20" s="324"/>
      <c r="I20" s="324"/>
      <c r="J20" s="324"/>
      <c r="K20" s="324"/>
      <c r="L20" s="324"/>
      <c r="M20" s="325"/>
      <c r="N20" s="315">
        <f>'伝票（入力）'!N33</f>
        <v>0</v>
      </c>
      <c r="O20" s="316"/>
      <c r="P20" s="317"/>
      <c r="Q20" s="315">
        <f>'伝票（入力）'!P33</f>
        <v>0</v>
      </c>
      <c r="R20" s="316"/>
      <c r="S20" s="316"/>
      <c r="T20" s="316"/>
      <c r="U20" s="317"/>
      <c r="V20" s="315">
        <f t="shared" si="0"/>
        <v>0</v>
      </c>
      <c r="W20" s="316"/>
      <c r="X20" s="316"/>
      <c r="Y20" s="316"/>
      <c r="Z20" s="316"/>
      <c r="AA20" s="317"/>
      <c r="AB20" s="303">
        <f>'伝票（入力）'!T33</f>
        <v>0</v>
      </c>
      <c r="AC20" s="304"/>
      <c r="AD20" s="304"/>
      <c r="AE20" s="304"/>
      <c r="AF20" s="304"/>
      <c r="AG20" s="304"/>
      <c r="AH20" s="305"/>
      <c r="AI20" s="10"/>
    </row>
    <row r="21" spans="1:35" ht="15" customHeight="1">
      <c r="A21" s="6"/>
      <c r="B21" s="45">
        <v>3</v>
      </c>
      <c r="C21" s="337">
        <f>'伝票（入力）'!E34</f>
        <v>0</v>
      </c>
      <c r="D21" s="338"/>
      <c r="E21" s="338"/>
      <c r="F21" s="338"/>
      <c r="G21" s="338"/>
      <c r="H21" s="338"/>
      <c r="I21" s="338"/>
      <c r="J21" s="338"/>
      <c r="K21" s="338"/>
      <c r="L21" s="338"/>
      <c r="M21" s="339"/>
      <c r="N21" s="300">
        <f>'伝票（入力）'!N34</f>
        <v>0</v>
      </c>
      <c r="O21" s="301"/>
      <c r="P21" s="302"/>
      <c r="Q21" s="300">
        <f>'伝票（入力）'!P34</f>
        <v>0</v>
      </c>
      <c r="R21" s="301"/>
      <c r="S21" s="301"/>
      <c r="T21" s="301"/>
      <c r="U21" s="302"/>
      <c r="V21" s="300">
        <f t="shared" si="0"/>
        <v>0</v>
      </c>
      <c r="W21" s="301"/>
      <c r="X21" s="301"/>
      <c r="Y21" s="301"/>
      <c r="Z21" s="301"/>
      <c r="AA21" s="302"/>
      <c r="AB21" s="312">
        <f>'伝票（入力）'!T34</f>
        <v>0</v>
      </c>
      <c r="AC21" s="313"/>
      <c r="AD21" s="313"/>
      <c r="AE21" s="313"/>
      <c r="AF21" s="313"/>
      <c r="AG21" s="313"/>
      <c r="AH21" s="314"/>
      <c r="AI21" s="6"/>
    </row>
    <row r="22" spans="1:35" ht="15" customHeight="1">
      <c r="A22" s="13"/>
      <c r="B22" s="46">
        <v>4</v>
      </c>
      <c r="C22" s="323">
        <f>'伝票（入力）'!E35</f>
        <v>0</v>
      </c>
      <c r="D22" s="324"/>
      <c r="E22" s="324"/>
      <c r="F22" s="324"/>
      <c r="G22" s="324"/>
      <c r="H22" s="324"/>
      <c r="I22" s="324"/>
      <c r="J22" s="324"/>
      <c r="K22" s="324"/>
      <c r="L22" s="324"/>
      <c r="M22" s="325"/>
      <c r="N22" s="315">
        <f>'伝票（入力）'!N35</f>
        <v>0</v>
      </c>
      <c r="O22" s="316"/>
      <c r="P22" s="317"/>
      <c r="Q22" s="315">
        <f>'伝票（入力）'!P35</f>
        <v>0</v>
      </c>
      <c r="R22" s="316"/>
      <c r="S22" s="316"/>
      <c r="T22" s="316"/>
      <c r="U22" s="317"/>
      <c r="V22" s="315">
        <f t="shared" si="0"/>
        <v>0</v>
      </c>
      <c r="W22" s="316"/>
      <c r="X22" s="316"/>
      <c r="Y22" s="316"/>
      <c r="Z22" s="316"/>
      <c r="AA22" s="317"/>
      <c r="AB22" s="303">
        <f>'伝票（入力）'!T35</f>
        <v>0</v>
      </c>
      <c r="AC22" s="304"/>
      <c r="AD22" s="304"/>
      <c r="AE22" s="304"/>
      <c r="AF22" s="304"/>
      <c r="AG22" s="304"/>
      <c r="AH22" s="305"/>
      <c r="AI22" s="6"/>
    </row>
    <row r="23" spans="1:35" ht="15" customHeight="1">
      <c r="A23" s="13"/>
      <c r="B23" s="45">
        <v>5</v>
      </c>
      <c r="C23" s="337">
        <f>'伝票（入力）'!E36</f>
        <v>0</v>
      </c>
      <c r="D23" s="338"/>
      <c r="E23" s="338"/>
      <c r="F23" s="338"/>
      <c r="G23" s="338"/>
      <c r="H23" s="338"/>
      <c r="I23" s="338"/>
      <c r="J23" s="338"/>
      <c r="K23" s="338"/>
      <c r="L23" s="338"/>
      <c r="M23" s="339"/>
      <c r="N23" s="300">
        <f>'伝票（入力）'!N36</f>
        <v>0</v>
      </c>
      <c r="O23" s="301"/>
      <c r="P23" s="302"/>
      <c r="Q23" s="300">
        <f>'伝票（入力）'!P36</f>
        <v>0</v>
      </c>
      <c r="R23" s="301"/>
      <c r="S23" s="301"/>
      <c r="T23" s="301"/>
      <c r="U23" s="302"/>
      <c r="V23" s="300">
        <f t="shared" si="0"/>
        <v>0</v>
      </c>
      <c r="W23" s="301"/>
      <c r="X23" s="301"/>
      <c r="Y23" s="301"/>
      <c r="Z23" s="301"/>
      <c r="AA23" s="302"/>
      <c r="AB23" s="312">
        <f>'伝票（入力）'!T36</f>
        <v>0</v>
      </c>
      <c r="AC23" s="313"/>
      <c r="AD23" s="313"/>
      <c r="AE23" s="313"/>
      <c r="AF23" s="313"/>
      <c r="AG23" s="313"/>
      <c r="AH23" s="314"/>
      <c r="AI23" s="6"/>
    </row>
    <row r="24" spans="1:35" ht="15" customHeight="1">
      <c r="A24" s="13"/>
      <c r="B24" s="46">
        <v>6</v>
      </c>
      <c r="C24" s="323">
        <f>'伝票（入力）'!E37</f>
        <v>0</v>
      </c>
      <c r="D24" s="324"/>
      <c r="E24" s="324"/>
      <c r="F24" s="324"/>
      <c r="G24" s="324"/>
      <c r="H24" s="324"/>
      <c r="I24" s="324"/>
      <c r="J24" s="324"/>
      <c r="K24" s="324"/>
      <c r="L24" s="324"/>
      <c r="M24" s="325"/>
      <c r="N24" s="315">
        <f>'伝票（入力）'!N37</f>
        <v>0</v>
      </c>
      <c r="O24" s="316"/>
      <c r="P24" s="317"/>
      <c r="Q24" s="315">
        <f>'伝票（入力）'!P37</f>
        <v>0</v>
      </c>
      <c r="R24" s="316"/>
      <c r="S24" s="316"/>
      <c r="T24" s="316"/>
      <c r="U24" s="317"/>
      <c r="V24" s="315">
        <f t="shared" si="0"/>
        <v>0</v>
      </c>
      <c r="W24" s="316"/>
      <c r="X24" s="316"/>
      <c r="Y24" s="316"/>
      <c r="Z24" s="316"/>
      <c r="AA24" s="317"/>
      <c r="AB24" s="303">
        <f>'伝票（入力）'!T37</f>
        <v>0</v>
      </c>
      <c r="AC24" s="304"/>
      <c r="AD24" s="304"/>
      <c r="AE24" s="304"/>
      <c r="AF24" s="304"/>
      <c r="AG24" s="304"/>
      <c r="AH24" s="305"/>
      <c r="AI24" s="6"/>
    </row>
    <row r="25" spans="1:35" ht="15" customHeight="1">
      <c r="A25" s="13"/>
      <c r="B25" s="45">
        <v>7</v>
      </c>
      <c r="C25" s="337">
        <f>'伝票（入力）'!E38</f>
        <v>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9"/>
      <c r="N25" s="300">
        <f>'伝票（入力）'!N38</f>
        <v>0</v>
      </c>
      <c r="O25" s="301"/>
      <c r="P25" s="302"/>
      <c r="Q25" s="300">
        <f>'伝票（入力）'!P38</f>
        <v>0</v>
      </c>
      <c r="R25" s="301"/>
      <c r="S25" s="301"/>
      <c r="T25" s="301"/>
      <c r="U25" s="302"/>
      <c r="V25" s="300">
        <f t="shared" si="0"/>
        <v>0</v>
      </c>
      <c r="W25" s="301"/>
      <c r="X25" s="301"/>
      <c r="Y25" s="301"/>
      <c r="Z25" s="301"/>
      <c r="AA25" s="302"/>
      <c r="AB25" s="312">
        <f>'伝票（入力）'!T38</f>
        <v>0</v>
      </c>
      <c r="AC25" s="313"/>
      <c r="AD25" s="313"/>
      <c r="AE25" s="313"/>
      <c r="AF25" s="313"/>
      <c r="AG25" s="313"/>
      <c r="AH25" s="314"/>
      <c r="AI25" s="6"/>
    </row>
    <row r="26" spans="1:35" ht="15" customHeight="1">
      <c r="A26" s="13"/>
      <c r="B26" s="46">
        <v>8</v>
      </c>
      <c r="C26" s="323">
        <f>'伝票（入力）'!E39</f>
        <v>0</v>
      </c>
      <c r="D26" s="324"/>
      <c r="E26" s="324"/>
      <c r="F26" s="324"/>
      <c r="G26" s="324"/>
      <c r="H26" s="324"/>
      <c r="I26" s="324"/>
      <c r="J26" s="324"/>
      <c r="K26" s="324"/>
      <c r="L26" s="324"/>
      <c r="M26" s="325"/>
      <c r="N26" s="315">
        <f>'伝票（入力）'!N39</f>
        <v>0</v>
      </c>
      <c r="O26" s="316"/>
      <c r="P26" s="317"/>
      <c r="Q26" s="315">
        <f>'伝票（入力）'!P39</f>
        <v>0</v>
      </c>
      <c r="R26" s="316"/>
      <c r="S26" s="316"/>
      <c r="T26" s="316"/>
      <c r="U26" s="317"/>
      <c r="V26" s="315">
        <f t="shared" si="0"/>
        <v>0</v>
      </c>
      <c r="W26" s="316"/>
      <c r="X26" s="316"/>
      <c r="Y26" s="316"/>
      <c r="Z26" s="316"/>
      <c r="AA26" s="317"/>
      <c r="AB26" s="303">
        <f>'伝票（入力）'!T39</f>
        <v>0</v>
      </c>
      <c r="AC26" s="304"/>
      <c r="AD26" s="304"/>
      <c r="AE26" s="304"/>
      <c r="AF26" s="304"/>
      <c r="AG26" s="304"/>
      <c r="AH26" s="305"/>
      <c r="AI26" s="6"/>
    </row>
    <row r="27" spans="1:35" ht="15" customHeight="1">
      <c r="A27" s="13"/>
      <c r="B27" s="45">
        <v>9</v>
      </c>
      <c r="C27" s="337">
        <f>'伝票（入力）'!E40</f>
        <v>0</v>
      </c>
      <c r="D27" s="338"/>
      <c r="E27" s="338"/>
      <c r="F27" s="338"/>
      <c r="G27" s="338"/>
      <c r="H27" s="338"/>
      <c r="I27" s="338"/>
      <c r="J27" s="338"/>
      <c r="K27" s="338"/>
      <c r="L27" s="338"/>
      <c r="M27" s="339"/>
      <c r="N27" s="300">
        <f>'伝票（入力）'!N40</f>
        <v>0</v>
      </c>
      <c r="O27" s="301"/>
      <c r="P27" s="302"/>
      <c r="Q27" s="300">
        <f>'伝票（入力）'!P40</f>
        <v>0</v>
      </c>
      <c r="R27" s="301"/>
      <c r="S27" s="301"/>
      <c r="T27" s="301"/>
      <c r="U27" s="302"/>
      <c r="V27" s="300">
        <f t="shared" si="0"/>
        <v>0</v>
      </c>
      <c r="W27" s="301"/>
      <c r="X27" s="301"/>
      <c r="Y27" s="301"/>
      <c r="Z27" s="301"/>
      <c r="AA27" s="302"/>
      <c r="AB27" s="312">
        <f>'伝票（入力）'!T40</f>
        <v>0</v>
      </c>
      <c r="AC27" s="313"/>
      <c r="AD27" s="313"/>
      <c r="AE27" s="313"/>
      <c r="AF27" s="313"/>
      <c r="AG27" s="313"/>
      <c r="AH27" s="314"/>
      <c r="AI27" s="6"/>
    </row>
    <row r="28" spans="1:35" ht="15" customHeight="1">
      <c r="A28" s="13"/>
      <c r="B28" s="46">
        <v>10</v>
      </c>
      <c r="C28" s="323">
        <f>'伝票（入力）'!E41</f>
        <v>0</v>
      </c>
      <c r="D28" s="324"/>
      <c r="E28" s="324"/>
      <c r="F28" s="324"/>
      <c r="G28" s="324"/>
      <c r="H28" s="324"/>
      <c r="I28" s="324"/>
      <c r="J28" s="324"/>
      <c r="K28" s="324"/>
      <c r="L28" s="324"/>
      <c r="M28" s="325"/>
      <c r="N28" s="315">
        <f>'伝票（入力）'!N41</f>
        <v>0</v>
      </c>
      <c r="O28" s="316"/>
      <c r="P28" s="317"/>
      <c r="Q28" s="315">
        <f>'伝票（入力）'!P41</f>
        <v>0</v>
      </c>
      <c r="R28" s="316"/>
      <c r="S28" s="316"/>
      <c r="T28" s="316"/>
      <c r="U28" s="317"/>
      <c r="V28" s="315">
        <f t="shared" si="0"/>
        <v>0</v>
      </c>
      <c r="W28" s="316"/>
      <c r="X28" s="316"/>
      <c r="Y28" s="316"/>
      <c r="Z28" s="316"/>
      <c r="AA28" s="317"/>
      <c r="AB28" s="303">
        <f>'伝票（入力）'!T41</f>
        <v>0</v>
      </c>
      <c r="AC28" s="304"/>
      <c r="AD28" s="304"/>
      <c r="AE28" s="304"/>
      <c r="AF28" s="304"/>
      <c r="AG28" s="304"/>
      <c r="AH28" s="305"/>
      <c r="AI28" s="6"/>
    </row>
    <row r="29" spans="1:35" ht="15" customHeight="1">
      <c r="A29" s="8"/>
      <c r="B29" s="45">
        <v>11</v>
      </c>
      <c r="C29" s="337">
        <f>'伝票（入力）'!E42</f>
        <v>0</v>
      </c>
      <c r="D29" s="338"/>
      <c r="E29" s="338"/>
      <c r="F29" s="338"/>
      <c r="G29" s="338"/>
      <c r="H29" s="338"/>
      <c r="I29" s="338"/>
      <c r="J29" s="338"/>
      <c r="K29" s="338"/>
      <c r="L29" s="338"/>
      <c r="M29" s="339"/>
      <c r="N29" s="300">
        <f>'伝票（入力）'!N42</f>
        <v>0</v>
      </c>
      <c r="O29" s="301"/>
      <c r="P29" s="302"/>
      <c r="Q29" s="300">
        <f>'伝票（入力）'!P42</f>
        <v>0</v>
      </c>
      <c r="R29" s="301"/>
      <c r="S29" s="301"/>
      <c r="T29" s="301"/>
      <c r="U29" s="302"/>
      <c r="V29" s="300">
        <f t="shared" si="0"/>
        <v>0</v>
      </c>
      <c r="W29" s="301"/>
      <c r="X29" s="301"/>
      <c r="Y29" s="301"/>
      <c r="Z29" s="301"/>
      <c r="AA29" s="302"/>
      <c r="AB29" s="312">
        <f>'伝票（入力）'!T42</f>
        <v>0</v>
      </c>
      <c r="AC29" s="313"/>
      <c r="AD29" s="313"/>
      <c r="AE29" s="313"/>
      <c r="AF29" s="313"/>
      <c r="AG29" s="313"/>
      <c r="AH29" s="314"/>
      <c r="AI29" s="6"/>
    </row>
    <row r="30" spans="1:35" ht="15" customHeight="1">
      <c r="A30" s="8"/>
      <c r="B30" s="46">
        <v>12</v>
      </c>
      <c r="C30" s="323">
        <f>'伝票（入力）'!E43</f>
        <v>0</v>
      </c>
      <c r="D30" s="324"/>
      <c r="E30" s="324"/>
      <c r="F30" s="324"/>
      <c r="G30" s="324"/>
      <c r="H30" s="324"/>
      <c r="I30" s="324"/>
      <c r="J30" s="324"/>
      <c r="K30" s="324"/>
      <c r="L30" s="324"/>
      <c r="M30" s="325"/>
      <c r="N30" s="315">
        <f>'伝票（入力）'!N43</f>
        <v>0</v>
      </c>
      <c r="O30" s="316"/>
      <c r="P30" s="317"/>
      <c r="Q30" s="315">
        <f>'伝票（入力）'!P43</f>
        <v>0</v>
      </c>
      <c r="R30" s="316"/>
      <c r="S30" s="316"/>
      <c r="T30" s="316"/>
      <c r="U30" s="317"/>
      <c r="V30" s="315">
        <f t="shared" si="0"/>
        <v>0</v>
      </c>
      <c r="W30" s="316"/>
      <c r="X30" s="316"/>
      <c r="Y30" s="316"/>
      <c r="Z30" s="316"/>
      <c r="AA30" s="317"/>
      <c r="AB30" s="303">
        <f>'伝票（入力）'!T43</f>
        <v>0</v>
      </c>
      <c r="AC30" s="304"/>
      <c r="AD30" s="304"/>
      <c r="AE30" s="304"/>
      <c r="AF30" s="304"/>
      <c r="AG30" s="304"/>
      <c r="AH30" s="305"/>
      <c r="AI30" s="6"/>
    </row>
    <row r="31" spans="1:35" ht="15" customHeight="1">
      <c r="A31" s="13"/>
      <c r="B31" s="45">
        <v>13</v>
      </c>
      <c r="C31" s="337">
        <f>'伝票（入力）'!E44</f>
        <v>0</v>
      </c>
      <c r="D31" s="338"/>
      <c r="E31" s="338"/>
      <c r="F31" s="338"/>
      <c r="G31" s="338"/>
      <c r="H31" s="338"/>
      <c r="I31" s="338"/>
      <c r="J31" s="338"/>
      <c r="K31" s="338"/>
      <c r="L31" s="338"/>
      <c r="M31" s="339"/>
      <c r="N31" s="300">
        <f>'伝票（入力）'!N44</f>
        <v>0</v>
      </c>
      <c r="O31" s="301"/>
      <c r="P31" s="302"/>
      <c r="Q31" s="300">
        <f>'伝票（入力）'!P44</f>
        <v>0</v>
      </c>
      <c r="R31" s="301"/>
      <c r="S31" s="301"/>
      <c r="T31" s="301"/>
      <c r="U31" s="302"/>
      <c r="V31" s="300">
        <f t="shared" si="0"/>
        <v>0</v>
      </c>
      <c r="W31" s="301"/>
      <c r="X31" s="301"/>
      <c r="Y31" s="301"/>
      <c r="Z31" s="301"/>
      <c r="AA31" s="302"/>
      <c r="AB31" s="312">
        <f>'伝票（入力）'!T44</f>
        <v>0</v>
      </c>
      <c r="AC31" s="313"/>
      <c r="AD31" s="313"/>
      <c r="AE31" s="313"/>
      <c r="AF31" s="313"/>
      <c r="AG31" s="313"/>
      <c r="AH31" s="314"/>
      <c r="AI31" s="6"/>
    </row>
    <row r="32" spans="1:35" ht="15" customHeight="1">
      <c r="A32" s="13"/>
      <c r="B32" s="46">
        <v>14</v>
      </c>
      <c r="C32" s="323">
        <f>'伝票（入力）'!E45</f>
        <v>0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5"/>
      <c r="N32" s="315">
        <f>'伝票（入力）'!N45</f>
        <v>0</v>
      </c>
      <c r="O32" s="316"/>
      <c r="P32" s="317"/>
      <c r="Q32" s="315">
        <f>'伝票（入力）'!P45</f>
        <v>0</v>
      </c>
      <c r="R32" s="316"/>
      <c r="S32" s="316"/>
      <c r="T32" s="316"/>
      <c r="U32" s="317"/>
      <c r="V32" s="315">
        <f t="shared" si="0"/>
        <v>0</v>
      </c>
      <c r="W32" s="316"/>
      <c r="X32" s="316"/>
      <c r="Y32" s="316"/>
      <c r="Z32" s="316"/>
      <c r="AA32" s="317"/>
      <c r="AB32" s="303">
        <f>'伝票（入力）'!T45</f>
        <v>0</v>
      </c>
      <c r="AC32" s="304"/>
      <c r="AD32" s="304"/>
      <c r="AE32" s="304"/>
      <c r="AF32" s="304"/>
      <c r="AG32" s="304"/>
      <c r="AH32" s="305"/>
      <c r="AI32" s="6"/>
    </row>
    <row r="33" spans="1:34" ht="15" customHeight="1">
      <c r="A33" s="6"/>
      <c r="B33" s="45">
        <v>15</v>
      </c>
      <c r="C33" s="337">
        <f>'伝票（入力）'!E46</f>
        <v>0</v>
      </c>
      <c r="D33" s="338"/>
      <c r="E33" s="338"/>
      <c r="F33" s="338"/>
      <c r="G33" s="338"/>
      <c r="H33" s="338"/>
      <c r="I33" s="338"/>
      <c r="J33" s="338"/>
      <c r="K33" s="338"/>
      <c r="L33" s="338"/>
      <c r="M33" s="339"/>
      <c r="N33" s="300">
        <f>'伝票（入力）'!N46</f>
        <v>0</v>
      </c>
      <c r="O33" s="301"/>
      <c r="P33" s="302"/>
      <c r="Q33" s="300">
        <f>'伝票（入力）'!P46</f>
        <v>0</v>
      </c>
      <c r="R33" s="301"/>
      <c r="S33" s="301"/>
      <c r="T33" s="301"/>
      <c r="U33" s="302"/>
      <c r="V33" s="300">
        <f t="shared" si="0"/>
        <v>0</v>
      </c>
      <c r="W33" s="301"/>
      <c r="X33" s="301"/>
      <c r="Y33" s="301"/>
      <c r="Z33" s="301"/>
      <c r="AA33" s="302"/>
      <c r="AB33" s="312">
        <f>'伝票（入力）'!T46</f>
        <v>0</v>
      </c>
      <c r="AC33" s="313"/>
      <c r="AD33" s="313"/>
      <c r="AE33" s="313"/>
      <c r="AF33" s="313"/>
      <c r="AG33" s="313"/>
      <c r="AH33" s="314"/>
    </row>
    <row r="34" spans="1:35" ht="15" customHeight="1">
      <c r="A34" s="6"/>
      <c r="B34" s="46">
        <v>16</v>
      </c>
      <c r="C34" s="323">
        <f>'伝票（入力）'!E47</f>
        <v>0</v>
      </c>
      <c r="D34" s="324"/>
      <c r="E34" s="324"/>
      <c r="F34" s="324"/>
      <c r="G34" s="324"/>
      <c r="H34" s="324"/>
      <c r="I34" s="324"/>
      <c r="J34" s="324"/>
      <c r="K34" s="324"/>
      <c r="L34" s="324"/>
      <c r="M34" s="325"/>
      <c r="N34" s="315">
        <f>'伝票（入力）'!N47</f>
        <v>0</v>
      </c>
      <c r="O34" s="316"/>
      <c r="P34" s="317"/>
      <c r="Q34" s="315">
        <f>'伝票（入力）'!P47</f>
        <v>0</v>
      </c>
      <c r="R34" s="316"/>
      <c r="S34" s="316"/>
      <c r="T34" s="316"/>
      <c r="U34" s="317"/>
      <c r="V34" s="315">
        <f t="shared" si="0"/>
        <v>0</v>
      </c>
      <c r="W34" s="316"/>
      <c r="X34" s="316"/>
      <c r="Y34" s="316"/>
      <c r="Z34" s="316"/>
      <c r="AA34" s="317"/>
      <c r="AB34" s="303">
        <f>'伝票（入力）'!T47</f>
        <v>0</v>
      </c>
      <c r="AC34" s="304"/>
      <c r="AD34" s="304"/>
      <c r="AE34" s="304"/>
      <c r="AF34" s="304"/>
      <c r="AG34" s="304"/>
      <c r="AH34" s="305"/>
      <c r="AI34" s="8"/>
    </row>
    <row r="35" spans="1:35" ht="15" customHeight="1">
      <c r="A35" s="9"/>
      <c r="B35" s="45">
        <v>17</v>
      </c>
      <c r="C35" s="337">
        <f>'伝票（入力）'!E48</f>
        <v>0</v>
      </c>
      <c r="D35" s="338"/>
      <c r="E35" s="338"/>
      <c r="F35" s="338"/>
      <c r="G35" s="338"/>
      <c r="H35" s="338"/>
      <c r="I35" s="338"/>
      <c r="J35" s="338"/>
      <c r="K35" s="338"/>
      <c r="L35" s="338"/>
      <c r="M35" s="339"/>
      <c r="N35" s="300">
        <f>'伝票（入力）'!N48</f>
        <v>0</v>
      </c>
      <c r="O35" s="301"/>
      <c r="P35" s="302"/>
      <c r="Q35" s="300">
        <f>'伝票（入力）'!P48</f>
        <v>0</v>
      </c>
      <c r="R35" s="301"/>
      <c r="S35" s="301"/>
      <c r="T35" s="301"/>
      <c r="U35" s="302"/>
      <c r="V35" s="300">
        <f t="shared" si="0"/>
        <v>0</v>
      </c>
      <c r="W35" s="301"/>
      <c r="X35" s="301"/>
      <c r="Y35" s="301"/>
      <c r="Z35" s="301"/>
      <c r="AA35" s="302"/>
      <c r="AB35" s="312">
        <f>'伝票（入力）'!T48</f>
        <v>0</v>
      </c>
      <c r="AC35" s="313"/>
      <c r="AD35" s="313"/>
      <c r="AE35" s="313"/>
      <c r="AF35" s="313"/>
      <c r="AG35" s="313"/>
      <c r="AH35" s="314"/>
      <c r="AI35" s="48"/>
    </row>
    <row r="36" spans="1:35" ht="15" customHeight="1">
      <c r="A36" s="51"/>
      <c r="B36" s="46">
        <v>18</v>
      </c>
      <c r="C36" s="323">
        <f>'伝票（入力）'!E49</f>
        <v>0</v>
      </c>
      <c r="D36" s="324"/>
      <c r="E36" s="324"/>
      <c r="F36" s="324"/>
      <c r="G36" s="324"/>
      <c r="H36" s="324"/>
      <c r="I36" s="324"/>
      <c r="J36" s="324"/>
      <c r="K36" s="324"/>
      <c r="L36" s="324"/>
      <c r="M36" s="325"/>
      <c r="N36" s="315">
        <f>'伝票（入力）'!N49</f>
        <v>0</v>
      </c>
      <c r="O36" s="316"/>
      <c r="P36" s="317"/>
      <c r="Q36" s="315">
        <f>'伝票（入力）'!P49</f>
        <v>0</v>
      </c>
      <c r="R36" s="316"/>
      <c r="S36" s="316"/>
      <c r="T36" s="316"/>
      <c r="U36" s="317"/>
      <c r="V36" s="315">
        <f t="shared" si="0"/>
        <v>0</v>
      </c>
      <c r="W36" s="316"/>
      <c r="X36" s="316"/>
      <c r="Y36" s="316"/>
      <c r="Z36" s="316"/>
      <c r="AA36" s="317"/>
      <c r="AB36" s="303">
        <f>'伝票（入力）'!T49</f>
        <v>0</v>
      </c>
      <c r="AC36" s="304"/>
      <c r="AD36" s="304"/>
      <c r="AE36" s="304"/>
      <c r="AF36" s="304"/>
      <c r="AG36" s="304"/>
      <c r="AH36" s="305"/>
      <c r="AI36" s="49"/>
    </row>
    <row r="37" spans="1:35" ht="15" customHeight="1">
      <c r="A37" s="51"/>
      <c r="B37" s="45">
        <v>19</v>
      </c>
      <c r="C37" s="337">
        <f>'伝票（入力）'!E50</f>
        <v>0</v>
      </c>
      <c r="D37" s="338"/>
      <c r="E37" s="338"/>
      <c r="F37" s="338"/>
      <c r="G37" s="338"/>
      <c r="H37" s="338"/>
      <c r="I37" s="338"/>
      <c r="J37" s="338"/>
      <c r="K37" s="338"/>
      <c r="L37" s="338"/>
      <c r="M37" s="339"/>
      <c r="N37" s="300">
        <f>'伝票（入力）'!N50</f>
        <v>0</v>
      </c>
      <c r="O37" s="301"/>
      <c r="P37" s="302"/>
      <c r="Q37" s="300">
        <f>'伝票（入力）'!P50</f>
        <v>0</v>
      </c>
      <c r="R37" s="301"/>
      <c r="S37" s="301"/>
      <c r="T37" s="301"/>
      <c r="U37" s="302"/>
      <c r="V37" s="300">
        <f t="shared" si="0"/>
        <v>0</v>
      </c>
      <c r="W37" s="301"/>
      <c r="X37" s="301"/>
      <c r="Y37" s="301"/>
      <c r="Z37" s="301"/>
      <c r="AA37" s="302"/>
      <c r="AB37" s="312">
        <f>'伝票（入力）'!T50</f>
        <v>0</v>
      </c>
      <c r="AC37" s="313"/>
      <c r="AD37" s="313"/>
      <c r="AE37" s="313"/>
      <c r="AF37" s="313"/>
      <c r="AG37" s="313"/>
      <c r="AH37" s="314"/>
      <c r="AI37" s="48"/>
    </row>
    <row r="38" spans="1:36" ht="15" customHeight="1">
      <c r="A38" s="61"/>
      <c r="B38" s="46">
        <v>20</v>
      </c>
      <c r="C38" s="323">
        <f>'伝票（入力）'!E51</f>
        <v>0</v>
      </c>
      <c r="D38" s="324"/>
      <c r="E38" s="324"/>
      <c r="F38" s="324"/>
      <c r="G38" s="324"/>
      <c r="H38" s="324"/>
      <c r="I38" s="324"/>
      <c r="J38" s="324"/>
      <c r="K38" s="324"/>
      <c r="L38" s="324"/>
      <c r="M38" s="325"/>
      <c r="N38" s="315">
        <f>'伝票（入力）'!N51</f>
        <v>0</v>
      </c>
      <c r="O38" s="316"/>
      <c r="P38" s="317"/>
      <c r="Q38" s="315">
        <f>'伝票（入力）'!P51</f>
        <v>0</v>
      </c>
      <c r="R38" s="316"/>
      <c r="S38" s="316"/>
      <c r="T38" s="316"/>
      <c r="U38" s="317"/>
      <c r="V38" s="315">
        <f t="shared" si="0"/>
        <v>0</v>
      </c>
      <c r="W38" s="316"/>
      <c r="X38" s="316"/>
      <c r="Y38" s="316"/>
      <c r="Z38" s="316"/>
      <c r="AA38" s="317"/>
      <c r="AB38" s="303">
        <f>'伝票（入力）'!T51</f>
        <v>0</v>
      </c>
      <c r="AC38" s="304"/>
      <c r="AD38" s="304"/>
      <c r="AE38" s="304"/>
      <c r="AF38" s="304"/>
      <c r="AG38" s="304"/>
      <c r="AH38" s="305"/>
      <c r="AI38" s="6"/>
      <c r="AJ38" s="88"/>
    </row>
    <row r="39" spans="1:36" ht="15" customHeight="1">
      <c r="A39" s="57"/>
      <c r="B39" s="45">
        <v>21</v>
      </c>
      <c r="C39" s="337">
        <f>'伝票（入力）'!E52</f>
        <v>0</v>
      </c>
      <c r="D39" s="338"/>
      <c r="E39" s="338"/>
      <c r="F39" s="338"/>
      <c r="G39" s="338"/>
      <c r="H39" s="338"/>
      <c r="I39" s="338"/>
      <c r="J39" s="338"/>
      <c r="K39" s="338"/>
      <c r="L39" s="338"/>
      <c r="M39" s="339"/>
      <c r="N39" s="300">
        <f>'伝票（入力）'!N52</f>
        <v>0</v>
      </c>
      <c r="O39" s="301"/>
      <c r="P39" s="302"/>
      <c r="Q39" s="300">
        <f>'伝票（入力）'!P52</f>
        <v>0</v>
      </c>
      <c r="R39" s="301"/>
      <c r="S39" s="301"/>
      <c r="T39" s="301"/>
      <c r="U39" s="302"/>
      <c r="V39" s="300">
        <f t="shared" si="0"/>
        <v>0</v>
      </c>
      <c r="W39" s="301"/>
      <c r="X39" s="301"/>
      <c r="Y39" s="301"/>
      <c r="Z39" s="301"/>
      <c r="AA39" s="302"/>
      <c r="AB39" s="312">
        <f>'伝票（入力）'!T52</f>
        <v>0</v>
      </c>
      <c r="AC39" s="313"/>
      <c r="AD39" s="313"/>
      <c r="AE39" s="313"/>
      <c r="AF39" s="313"/>
      <c r="AG39" s="313"/>
      <c r="AH39" s="314"/>
      <c r="AI39" s="6"/>
      <c r="AJ39" s="88"/>
    </row>
    <row r="40" spans="1:36" ht="15" customHeight="1">
      <c r="A40" s="57"/>
      <c r="B40" s="46">
        <v>22</v>
      </c>
      <c r="C40" s="323">
        <f>'伝票（入力）'!E53</f>
        <v>0</v>
      </c>
      <c r="D40" s="324"/>
      <c r="E40" s="324"/>
      <c r="F40" s="324"/>
      <c r="G40" s="324"/>
      <c r="H40" s="324"/>
      <c r="I40" s="324"/>
      <c r="J40" s="324"/>
      <c r="K40" s="324"/>
      <c r="L40" s="324"/>
      <c r="M40" s="325"/>
      <c r="N40" s="315">
        <f>'伝票（入力）'!N53</f>
        <v>0</v>
      </c>
      <c r="O40" s="316"/>
      <c r="P40" s="317"/>
      <c r="Q40" s="315">
        <f>'伝票（入力）'!P53</f>
        <v>0</v>
      </c>
      <c r="R40" s="316"/>
      <c r="S40" s="316"/>
      <c r="T40" s="316"/>
      <c r="U40" s="317"/>
      <c r="V40" s="315">
        <f t="shared" si="0"/>
        <v>0</v>
      </c>
      <c r="W40" s="316"/>
      <c r="X40" s="316"/>
      <c r="Y40" s="316"/>
      <c r="Z40" s="316"/>
      <c r="AA40" s="317"/>
      <c r="AB40" s="303">
        <f>'伝票（入力）'!T53</f>
        <v>0</v>
      </c>
      <c r="AC40" s="304"/>
      <c r="AD40" s="304"/>
      <c r="AE40" s="304"/>
      <c r="AF40" s="304"/>
      <c r="AG40" s="304"/>
      <c r="AH40" s="305"/>
      <c r="AI40" s="6"/>
      <c r="AJ40" s="88"/>
    </row>
    <row r="41" spans="1:36" ht="15" customHeight="1">
      <c r="A41" s="57"/>
      <c r="B41" s="45">
        <v>23</v>
      </c>
      <c r="C41" s="337">
        <f>'伝票（入力）'!E54</f>
        <v>0</v>
      </c>
      <c r="D41" s="338"/>
      <c r="E41" s="338"/>
      <c r="F41" s="338"/>
      <c r="G41" s="338"/>
      <c r="H41" s="338"/>
      <c r="I41" s="338"/>
      <c r="J41" s="338"/>
      <c r="K41" s="338"/>
      <c r="L41" s="338"/>
      <c r="M41" s="339"/>
      <c r="N41" s="300">
        <f>'伝票（入力）'!N54</f>
        <v>0</v>
      </c>
      <c r="O41" s="301"/>
      <c r="P41" s="302"/>
      <c r="Q41" s="300">
        <f>'伝票（入力）'!P54</f>
        <v>0</v>
      </c>
      <c r="R41" s="301"/>
      <c r="S41" s="301"/>
      <c r="T41" s="301"/>
      <c r="U41" s="302"/>
      <c r="V41" s="300">
        <f t="shared" si="0"/>
        <v>0</v>
      </c>
      <c r="W41" s="301"/>
      <c r="X41" s="301"/>
      <c r="Y41" s="301"/>
      <c r="Z41" s="301"/>
      <c r="AA41" s="302"/>
      <c r="AB41" s="312">
        <f>'伝票（入力）'!T54</f>
        <v>0</v>
      </c>
      <c r="AC41" s="313"/>
      <c r="AD41" s="313"/>
      <c r="AE41" s="313"/>
      <c r="AF41" s="313"/>
      <c r="AG41" s="313"/>
      <c r="AH41" s="314"/>
      <c r="AI41" s="6"/>
      <c r="AJ41" s="88"/>
    </row>
    <row r="42" spans="1:36" ht="15" customHeight="1">
      <c r="A42" s="57"/>
      <c r="B42" s="46">
        <v>24</v>
      </c>
      <c r="C42" s="323">
        <f>'伝票（入力）'!E55</f>
        <v>0</v>
      </c>
      <c r="D42" s="324"/>
      <c r="E42" s="324"/>
      <c r="F42" s="324"/>
      <c r="G42" s="324"/>
      <c r="H42" s="324"/>
      <c r="I42" s="324"/>
      <c r="J42" s="324"/>
      <c r="K42" s="324"/>
      <c r="L42" s="324"/>
      <c r="M42" s="325"/>
      <c r="N42" s="315">
        <f>'伝票（入力）'!N55</f>
        <v>0</v>
      </c>
      <c r="O42" s="316"/>
      <c r="P42" s="317"/>
      <c r="Q42" s="315">
        <f>'伝票（入力）'!P55</f>
        <v>0</v>
      </c>
      <c r="R42" s="316"/>
      <c r="S42" s="316"/>
      <c r="T42" s="316"/>
      <c r="U42" s="317"/>
      <c r="V42" s="315">
        <f t="shared" si="0"/>
        <v>0</v>
      </c>
      <c r="W42" s="316"/>
      <c r="X42" s="316"/>
      <c r="Y42" s="316"/>
      <c r="Z42" s="316"/>
      <c r="AA42" s="317"/>
      <c r="AB42" s="303">
        <f>'伝票（入力）'!T55</f>
        <v>0</v>
      </c>
      <c r="AC42" s="304"/>
      <c r="AD42" s="304"/>
      <c r="AE42" s="304"/>
      <c r="AF42" s="304"/>
      <c r="AG42" s="304"/>
      <c r="AH42" s="305"/>
      <c r="AI42" s="6"/>
      <c r="AJ42" s="88"/>
    </row>
    <row r="43" spans="1:36" ht="15" customHeight="1">
      <c r="A43" s="11"/>
      <c r="B43" s="45">
        <v>25</v>
      </c>
      <c r="C43" s="337">
        <f>'伝票（入力）'!E56</f>
        <v>0</v>
      </c>
      <c r="D43" s="338"/>
      <c r="E43" s="338"/>
      <c r="F43" s="338"/>
      <c r="G43" s="338"/>
      <c r="H43" s="338"/>
      <c r="I43" s="338"/>
      <c r="J43" s="338"/>
      <c r="K43" s="338"/>
      <c r="L43" s="338"/>
      <c r="M43" s="339"/>
      <c r="N43" s="300">
        <f>'伝票（入力）'!N56</f>
        <v>0</v>
      </c>
      <c r="O43" s="301"/>
      <c r="P43" s="302"/>
      <c r="Q43" s="300">
        <f>'伝票（入力）'!P56</f>
        <v>0</v>
      </c>
      <c r="R43" s="301"/>
      <c r="S43" s="301"/>
      <c r="T43" s="301"/>
      <c r="U43" s="302"/>
      <c r="V43" s="300">
        <f t="shared" si="0"/>
        <v>0</v>
      </c>
      <c r="W43" s="301"/>
      <c r="X43" s="301"/>
      <c r="Y43" s="301"/>
      <c r="Z43" s="301"/>
      <c r="AA43" s="302"/>
      <c r="AB43" s="312">
        <f>'伝票（入力）'!T56</f>
        <v>0</v>
      </c>
      <c r="AC43" s="313"/>
      <c r="AD43" s="313"/>
      <c r="AE43" s="313"/>
      <c r="AF43" s="313"/>
      <c r="AG43" s="313"/>
      <c r="AH43" s="314"/>
      <c r="AI43" s="6"/>
      <c r="AJ43" s="88"/>
    </row>
    <row r="44" spans="1:36" ht="15" customHeight="1">
      <c r="A44" s="11"/>
      <c r="B44" s="46">
        <v>26</v>
      </c>
      <c r="C44" s="323">
        <f>'伝票（入力）'!E57</f>
        <v>0</v>
      </c>
      <c r="D44" s="324"/>
      <c r="E44" s="324"/>
      <c r="F44" s="324"/>
      <c r="G44" s="324"/>
      <c r="H44" s="324"/>
      <c r="I44" s="324"/>
      <c r="J44" s="324"/>
      <c r="K44" s="324"/>
      <c r="L44" s="324"/>
      <c r="M44" s="325"/>
      <c r="N44" s="315">
        <f>'伝票（入力）'!N57</f>
        <v>0</v>
      </c>
      <c r="O44" s="316"/>
      <c r="P44" s="317"/>
      <c r="Q44" s="315">
        <f>'伝票（入力）'!P57</f>
        <v>0</v>
      </c>
      <c r="R44" s="316"/>
      <c r="S44" s="316"/>
      <c r="T44" s="316"/>
      <c r="U44" s="317"/>
      <c r="V44" s="315">
        <f t="shared" si="0"/>
        <v>0</v>
      </c>
      <c r="W44" s="316"/>
      <c r="X44" s="316"/>
      <c r="Y44" s="316"/>
      <c r="Z44" s="316"/>
      <c r="AA44" s="317"/>
      <c r="AB44" s="303">
        <f>'伝票（入力）'!T57</f>
        <v>0</v>
      </c>
      <c r="AC44" s="304"/>
      <c r="AD44" s="304"/>
      <c r="AE44" s="304"/>
      <c r="AF44" s="304"/>
      <c r="AG44" s="304"/>
      <c r="AH44" s="305"/>
      <c r="AI44" s="6"/>
      <c r="AJ44" s="88"/>
    </row>
    <row r="45" spans="1:36" ht="15" customHeight="1" thickBot="1">
      <c r="A45" s="6"/>
      <c r="B45" s="90">
        <v>27</v>
      </c>
      <c r="C45" s="346">
        <f>'伝票（入力）'!E58</f>
        <v>0</v>
      </c>
      <c r="D45" s="347"/>
      <c r="E45" s="347"/>
      <c r="F45" s="347"/>
      <c r="G45" s="347"/>
      <c r="H45" s="347"/>
      <c r="I45" s="347"/>
      <c r="J45" s="347"/>
      <c r="K45" s="347"/>
      <c r="L45" s="347"/>
      <c r="M45" s="348"/>
      <c r="N45" s="306">
        <f>'伝票（入力）'!N58</f>
        <v>0</v>
      </c>
      <c r="O45" s="307"/>
      <c r="P45" s="308"/>
      <c r="Q45" s="306">
        <f>'伝票（入力）'!P58</f>
        <v>0</v>
      </c>
      <c r="R45" s="307"/>
      <c r="S45" s="307"/>
      <c r="T45" s="307"/>
      <c r="U45" s="308"/>
      <c r="V45" s="306">
        <f t="shared" si="0"/>
        <v>0</v>
      </c>
      <c r="W45" s="307"/>
      <c r="X45" s="307"/>
      <c r="Y45" s="307"/>
      <c r="Z45" s="307"/>
      <c r="AA45" s="308"/>
      <c r="AB45" s="309">
        <f>'伝票（入力）'!T58</f>
        <v>0</v>
      </c>
      <c r="AC45" s="310"/>
      <c r="AD45" s="310"/>
      <c r="AE45" s="310"/>
      <c r="AF45" s="310"/>
      <c r="AG45" s="310"/>
      <c r="AH45" s="311"/>
      <c r="AI45" s="6"/>
      <c r="AJ45" s="88"/>
    </row>
    <row r="46" spans="1:36" ht="15" customHeight="1" thickBot="1">
      <c r="A46" s="6"/>
      <c r="B46" s="340" t="s">
        <v>18</v>
      </c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2"/>
      <c r="V46" s="343">
        <f>SUM(V19:AA45)</f>
        <v>0</v>
      </c>
      <c r="W46" s="344"/>
      <c r="X46" s="344"/>
      <c r="Y46" s="344"/>
      <c r="Z46" s="344"/>
      <c r="AA46" s="345"/>
      <c r="AB46" s="164"/>
      <c r="AC46" s="164"/>
      <c r="AD46" s="164"/>
      <c r="AE46" s="164"/>
      <c r="AF46" s="164"/>
      <c r="AG46" s="164"/>
      <c r="AH46" s="165"/>
      <c r="AI46" s="6"/>
      <c r="AJ46" s="88"/>
    </row>
    <row r="47" spans="1:36" ht="15" customHeight="1" thickBot="1">
      <c r="A47" s="6"/>
      <c r="B47" s="12"/>
      <c r="C47" s="6"/>
      <c r="D47" s="17"/>
      <c r="E47" s="17"/>
      <c r="F47" s="17"/>
      <c r="G47" s="6"/>
      <c r="H47" s="6"/>
      <c r="I47" s="6"/>
      <c r="J47" s="6"/>
      <c r="K47" s="18"/>
      <c r="L47" s="18"/>
      <c r="M47" s="18"/>
      <c r="N47" s="18"/>
      <c r="O47" s="19"/>
      <c r="P47" s="19"/>
      <c r="Q47" s="19"/>
      <c r="R47" s="19"/>
      <c r="S47" s="19"/>
      <c r="T47" s="20"/>
      <c r="U47" s="20"/>
      <c r="V47" s="20"/>
      <c r="W47" s="20"/>
      <c r="X47" s="20"/>
      <c r="Y47" s="20"/>
      <c r="Z47" s="20"/>
      <c r="AA47" s="20"/>
      <c r="AB47" s="20"/>
      <c r="AC47" s="6"/>
      <c r="AD47" s="6"/>
      <c r="AE47" s="6"/>
      <c r="AF47" s="6"/>
      <c r="AG47" s="6"/>
      <c r="AH47" s="6"/>
      <c r="AI47" s="6"/>
      <c r="AJ47" s="88"/>
    </row>
    <row r="48" spans="1:36" ht="15" customHeight="1">
      <c r="A48" s="6"/>
      <c r="B48" s="91" t="s">
        <v>54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7"/>
      <c r="AI48" s="6"/>
      <c r="AJ48" s="88"/>
    </row>
    <row r="49" spans="1:36" ht="15" customHeight="1">
      <c r="A49" s="6"/>
      <c r="B49" s="92"/>
      <c r="C49" s="176">
        <f>'伝票（入力）'!C91:AD91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6"/>
      <c r="AE49" s="6"/>
      <c r="AF49" s="6"/>
      <c r="AG49" s="6"/>
      <c r="AH49" s="93"/>
      <c r="AI49" s="12"/>
      <c r="AJ49" s="88"/>
    </row>
    <row r="50" spans="1:36" ht="15" customHeight="1">
      <c r="A50" s="89"/>
      <c r="B50" s="92"/>
      <c r="C50" s="176">
        <f>'伝票（入力）'!C92:AD92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6"/>
      <c r="AE50" s="6"/>
      <c r="AF50" s="6"/>
      <c r="AG50" s="6"/>
      <c r="AH50" s="93"/>
      <c r="AI50" s="89"/>
      <c r="AJ50" s="88"/>
    </row>
    <row r="51" spans="1:36" ht="15" customHeight="1">
      <c r="A51" s="6"/>
      <c r="B51" s="94"/>
      <c r="C51" s="176">
        <f>'伝票（入力）'!C93:AD93</f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93"/>
      <c r="AI51" s="6"/>
      <c r="AJ51" s="88"/>
    </row>
    <row r="52" spans="1:36" ht="15" customHeight="1">
      <c r="A52" s="13"/>
      <c r="B52" s="94"/>
      <c r="C52" s="176">
        <f>'伝票（入力）'!C94:AD94</f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93"/>
      <c r="AI52" s="6"/>
      <c r="AJ52" s="88"/>
    </row>
    <row r="53" spans="1:36" ht="15" customHeight="1">
      <c r="A53" s="13"/>
      <c r="B53" s="95"/>
      <c r="C53" s="176">
        <f>'伝票（入力）'!C95:AD95</f>
        <v>0</v>
      </c>
      <c r="D53" s="74"/>
      <c r="E53" s="74"/>
      <c r="F53" s="74"/>
      <c r="G53" s="74"/>
      <c r="H53" s="74"/>
      <c r="I53" s="74"/>
      <c r="J53" s="74"/>
      <c r="K53" s="169"/>
      <c r="L53" s="169"/>
      <c r="M53" s="169"/>
      <c r="N53" s="169"/>
      <c r="O53" s="169"/>
      <c r="P53" s="169"/>
      <c r="Q53" s="6"/>
      <c r="R53" s="6"/>
      <c r="S53" s="6"/>
      <c r="T53" s="6"/>
      <c r="U53" s="6"/>
      <c r="V53" s="6"/>
      <c r="W53" s="6"/>
      <c r="X53" s="31"/>
      <c r="Y53" s="31"/>
      <c r="Z53" s="31"/>
      <c r="AA53" s="31"/>
      <c r="AB53" s="31"/>
      <c r="AC53" s="6"/>
      <c r="AD53" s="6"/>
      <c r="AE53" s="31"/>
      <c r="AF53" s="6"/>
      <c r="AG53" s="6"/>
      <c r="AH53" s="93"/>
      <c r="AI53" s="6"/>
      <c r="AJ53" s="88"/>
    </row>
    <row r="54" spans="1:36" ht="15" customHeight="1">
      <c r="A54" s="13"/>
      <c r="B54" s="95"/>
      <c r="C54" s="176">
        <f>'伝票（入力）'!C96:AD96</f>
        <v>0</v>
      </c>
      <c r="D54" s="74"/>
      <c r="E54" s="74"/>
      <c r="F54" s="74"/>
      <c r="G54" s="74"/>
      <c r="H54" s="74"/>
      <c r="I54" s="74"/>
      <c r="J54" s="74"/>
      <c r="K54" s="6"/>
      <c r="L54" s="6"/>
      <c r="M54" s="6"/>
      <c r="N54" s="6"/>
      <c r="O54" s="8"/>
      <c r="P54" s="8"/>
      <c r="Q54" s="31"/>
      <c r="R54" s="31"/>
      <c r="S54" s="31"/>
      <c r="T54" s="31"/>
      <c r="U54" s="31"/>
      <c r="V54" s="8"/>
      <c r="W54" s="31"/>
      <c r="X54" s="8"/>
      <c r="Y54" s="31"/>
      <c r="Z54" s="31"/>
      <c r="AA54" s="8"/>
      <c r="AB54" s="8"/>
      <c r="AC54" s="8"/>
      <c r="AD54" s="8"/>
      <c r="AE54" s="8"/>
      <c r="AF54" s="8"/>
      <c r="AG54" s="8"/>
      <c r="AH54" s="93"/>
      <c r="AI54" s="6"/>
      <c r="AJ54" s="88"/>
    </row>
    <row r="55" spans="1:36" ht="15" customHeight="1">
      <c r="A55" s="13"/>
      <c r="B55" s="94"/>
      <c r="C55" s="176">
        <f>'伝票（入力）'!C97:AD97</f>
        <v>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31"/>
      <c r="R55" s="31"/>
      <c r="S55" s="31"/>
      <c r="T55" s="31"/>
      <c r="U55" s="31"/>
      <c r="V55" s="8"/>
      <c r="W55" s="31"/>
      <c r="X55" s="31"/>
      <c r="Y55" s="31"/>
      <c r="Z55" s="31"/>
      <c r="AA55" s="9"/>
      <c r="AB55" s="9"/>
      <c r="AC55" s="9"/>
      <c r="AD55" s="9"/>
      <c r="AE55" s="11"/>
      <c r="AF55" s="9"/>
      <c r="AG55" s="6"/>
      <c r="AH55" s="96"/>
      <c r="AI55" s="6"/>
      <c r="AJ55" s="88"/>
    </row>
    <row r="56" spans="1:36" ht="15" customHeight="1" thickBot="1">
      <c r="A56" s="13"/>
      <c r="B56" s="97"/>
      <c r="C56" s="179">
        <f>'伝票（入力）'!C98:AD98</f>
        <v>0</v>
      </c>
      <c r="D56" s="98"/>
      <c r="E56" s="98"/>
      <c r="F56" s="98"/>
      <c r="G56" s="98"/>
      <c r="H56" s="98"/>
      <c r="I56" s="98"/>
      <c r="J56" s="98"/>
      <c r="K56" s="99"/>
      <c r="L56" s="16"/>
      <c r="M56" s="16"/>
      <c r="N56" s="16"/>
      <c r="O56" s="16"/>
      <c r="P56" s="16"/>
      <c r="Q56" s="38"/>
      <c r="R56" s="38"/>
      <c r="S56" s="38"/>
      <c r="T56" s="38"/>
      <c r="U56" s="38"/>
      <c r="V56" s="39"/>
      <c r="W56" s="38"/>
      <c r="X56" s="39"/>
      <c r="Y56" s="38"/>
      <c r="Z56" s="39"/>
      <c r="AA56" s="39"/>
      <c r="AB56" s="39"/>
      <c r="AC56" s="39"/>
      <c r="AD56" s="39"/>
      <c r="AE56" s="16"/>
      <c r="AF56" s="16"/>
      <c r="AG56" s="16"/>
      <c r="AH56" s="100"/>
      <c r="AI56" s="6"/>
      <c r="AJ56" s="88"/>
    </row>
    <row r="57" spans="1:36" ht="15" customHeight="1">
      <c r="A57" s="13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8"/>
      <c r="U57" s="268"/>
      <c r="V57" s="268"/>
      <c r="W57" s="268"/>
      <c r="X57" s="268"/>
      <c r="Y57" s="268"/>
      <c r="Z57" s="261"/>
      <c r="AA57" s="261"/>
      <c r="AB57" s="261"/>
      <c r="AC57" s="261"/>
      <c r="AD57" s="261"/>
      <c r="AE57" s="261"/>
      <c r="AF57" s="261"/>
      <c r="AG57" s="261"/>
      <c r="AH57" s="261"/>
      <c r="AI57" s="6"/>
      <c r="AJ57" s="88"/>
    </row>
    <row r="58" spans="1:36" ht="15" customHeight="1">
      <c r="A58" s="13"/>
      <c r="B58" s="1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88"/>
    </row>
    <row r="59" spans="1:35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</sheetData>
  <sheetProtection/>
  <mergeCells count="155">
    <mergeCell ref="X1:AC1"/>
    <mergeCell ref="AF1:AI1"/>
    <mergeCell ref="R17:T17"/>
    <mergeCell ref="Q25:U25"/>
    <mergeCell ref="V25:AA25"/>
    <mergeCell ref="Q22:U22"/>
    <mergeCell ref="AC17:AH17"/>
    <mergeCell ref="Q18:U18"/>
    <mergeCell ref="Q19:U19"/>
    <mergeCell ref="AB19:AH19"/>
    <mergeCell ref="C43:M43"/>
    <mergeCell ref="N43:P43"/>
    <mergeCell ref="C42:M42"/>
    <mergeCell ref="N42:P42"/>
    <mergeCell ref="C45:M45"/>
    <mergeCell ref="N45:P45"/>
    <mergeCell ref="C44:M44"/>
    <mergeCell ref="N44:P44"/>
    <mergeCell ref="C39:M39"/>
    <mergeCell ref="N39:P39"/>
    <mergeCell ref="C38:M38"/>
    <mergeCell ref="N38:P38"/>
    <mergeCell ref="C41:M41"/>
    <mergeCell ref="N41:P41"/>
    <mergeCell ref="C40:M40"/>
    <mergeCell ref="N40:P40"/>
    <mergeCell ref="C34:M34"/>
    <mergeCell ref="N34:P34"/>
    <mergeCell ref="C37:M37"/>
    <mergeCell ref="N37:P37"/>
    <mergeCell ref="C36:M36"/>
    <mergeCell ref="N36:P36"/>
    <mergeCell ref="V29:AA29"/>
    <mergeCell ref="AB29:AH29"/>
    <mergeCell ref="V46:AA46"/>
    <mergeCell ref="V27:AA27"/>
    <mergeCell ref="C33:M33"/>
    <mergeCell ref="N33:P33"/>
    <mergeCell ref="C32:M32"/>
    <mergeCell ref="N32:P32"/>
    <mergeCell ref="C35:M35"/>
    <mergeCell ref="N35:P35"/>
    <mergeCell ref="N30:P30"/>
    <mergeCell ref="C29:M29"/>
    <mergeCell ref="C31:M31"/>
    <mergeCell ref="N31:P31"/>
    <mergeCell ref="Z57:AH57"/>
    <mergeCell ref="V21:AA21"/>
    <mergeCell ref="AB21:AH21"/>
    <mergeCell ref="V22:AA22"/>
    <mergeCell ref="AB22:AH22"/>
    <mergeCell ref="V23:AA23"/>
    <mergeCell ref="C23:M23"/>
    <mergeCell ref="C21:M21"/>
    <mergeCell ref="C22:M22"/>
    <mergeCell ref="C24:M24"/>
    <mergeCell ref="T57:Y57"/>
    <mergeCell ref="C27:M27"/>
    <mergeCell ref="N27:P27"/>
    <mergeCell ref="C28:M28"/>
    <mergeCell ref="N28:P28"/>
    <mergeCell ref="C30:M30"/>
    <mergeCell ref="B57:S57"/>
    <mergeCell ref="C26:M26"/>
    <mergeCell ref="N26:P26"/>
    <mergeCell ref="C25:M25"/>
    <mergeCell ref="N25:P25"/>
    <mergeCell ref="Q30:U30"/>
    <mergeCell ref="B46:U46"/>
    <mergeCell ref="Q43:U43"/>
    <mergeCell ref="N29:P29"/>
    <mergeCell ref="Q29:U29"/>
    <mergeCell ref="C20:M20"/>
    <mergeCell ref="N20:P20"/>
    <mergeCell ref="B1:J2"/>
    <mergeCell ref="B18:M18"/>
    <mergeCell ref="N18:P18"/>
    <mergeCell ref="B16:F17"/>
    <mergeCell ref="G16:O17"/>
    <mergeCell ref="P16:Q16"/>
    <mergeCell ref="D11:J11"/>
    <mergeCell ref="C19:M19"/>
    <mergeCell ref="N19:P19"/>
    <mergeCell ref="U16:X16"/>
    <mergeCell ref="AB20:AH20"/>
    <mergeCell ref="AB23:AH23"/>
    <mergeCell ref="V18:AA18"/>
    <mergeCell ref="AB18:AH18"/>
    <mergeCell ref="V19:AA19"/>
    <mergeCell ref="V20:AA20"/>
    <mergeCell ref="N23:P23"/>
    <mergeCell ref="Q23:U23"/>
    <mergeCell ref="N21:P21"/>
    <mergeCell ref="Q21:U21"/>
    <mergeCell ref="N22:P22"/>
    <mergeCell ref="N24:P24"/>
    <mergeCell ref="Q24:U24"/>
    <mergeCell ref="V24:AA24"/>
    <mergeCell ref="AB25:AH25"/>
    <mergeCell ref="Q26:U26"/>
    <mergeCell ref="V26:AA26"/>
    <mergeCell ref="AB26:AH26"/>
    <mergeCell ref="AB24:AH24"/>
    <mergeCell ref="Q20:U20"/>
    <mergeCell ref="AB30:AH30"/>
    <mergeCell ref="Q31:U31"/>
    <mergeCell ref="V31:AA31"/>
    <mergeCell ref="AB31:AH31"/>
    <mergeCell ref="V30:AA30"/>
    <mergeCell ref="AB27:AH27"/>
    <mergeCell ref="Q28:U28"/>
    <mergeCell ref="V28:AA28"/>
    <mergeCell ref="AB28:AH28"/>
    <mergeCell ref="Q27:U27"/>
    <mergeCell ref="AB32:AH32"/>
    <mergeCell ref="Q33:U33"/>
    <mergeCell ref="V33:AA33"/>
    <mergeCell ref="AB33:AH33"/>
    <mergeCell ref="Q32:U32"/>
    <mergeCell ref="V32:AA32"/>
    <mergeCell ref="AB34:AH34"/>
    <mergeCell ref="Q35:U35"/>
    <mergeCell ref="V35:AA35"/>
    <mergeCell ref="AB35:AH35"/>
    <mergeCell ref="Q34:U34"/>
    <mergeCell ref="V34:AA34"/>
    <mergeCell ref="AB36:AH36"/>
    <mergeCell ref="Q37:U37"/>
    <mergeCell ref="V37:AA37"/>
    <mergeCell ref="AB37:AH37"/>
    <mergeCell ref="Q36:U36"/>
    <mergeCell ref="V36:AA36"/>
    <mergeCell ref="AB38:AH38"/>
    <mergeCell ref="Q39:U39"/>
    <mergeCell ref="V39:AA39"/>
    <mergeCell ref="AB39:AH39"/>
    <mergeCell ref="Q38:U38"/>
    <mergeCell ref="V38:AA38"/>
    <mergeCell ref="Q41:U41"/>
    <mergeCell ref="V41:AA41"/>
    <mergeCell ref="AB41:AH41"/>
    <mergeCell ref="Q40:U40"/>
    <mergeCell ref="V40:AA40"/>
    <mergeCell ref="Q42:U42"/>
    <mergeCell ref="V42:AA42"/>
    <mergeCell ref="AB42:AH42"/>
    <mergeCell ref="AB40:AH40"/>
    <mergeCell ref="V43:AA43"/>
    <mergeCell ref="AB44:AH44"/>
    <mergeCell ref="Q45:U45"/>
    <mergeCell ref="V45:AA45"/>
    <mergeCell ref="AB45:AH45"/>
    <mergeCell ref="AB43:AH43"/>
    <mergeCell ref="Q44:U44"/>
    <mergeCell ref="V44:AA44"/>
  </mergeCells>
  <printOptions/>
  <pageMargins left="0.7874015748031497" right="0.7874015748031497" top="0.3937007874015748" bottom="0.3937007874015748" header="0.3937007874015748" footer="0.5118110236220472"/>
  <pageSetup fitToHeight="1" fitToWidth="1" horizontalDpi="300" verticalDpi="300" orientation="portrait" paperSize="9" scale="99" r:id="rId2"/>
  <rowBreaks count="1" manualBreakCount="1">
    <brk id="45" max="34" man="1"/>
  </rowBreaks>
  <colBreaks count="1" manualBreakCount="1">
    <brk id="1" max="5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5:AL98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5" width="2.625" style="1" customWidth="1"/>
    <col min="46" max="16384" width="2.625" style="1" hidden="1" customWidth="1"/>
  </cols>
  <sheetData>
    <row r="1" ht="14.25" customHeight="1"/>
    <row r="2" ht="14.25" customHeight="1"/>
    <row r="3" ht="14.25" customHeight="1"/>
    <row r="4" ht="14.25" customHeight="1"/>
    <row r="5" spans="2:7" ht="14.25" customHeight="1">
      <c r="B5" s="2"/>
      <c r="C5" s="3"/>
      <c r="D5" s="3"/>
      <c r="E5" s="3"/>
      <c r="F5" s="404"/>
      <c r="G5" s="404"/>
    </row>
    <row r="6" spans="2:6" ht="14.25" customHeight="1">
      <c r="B6" s="4" t="s">
        <v>1</v>
      </c>
      <c r="F6" s="101"/>
    </row>
    <row r="7" ht="14.25" customHeight="1">
      <c r="B7" s="5"/>
    </row>
    <row r="8" spans="2:24" ht="14.25" customHeight="1" thickBot="1">
      <c r="B8" s="107" t="s">
        <v>27</v>
      </c>
      <c r="C8" s="108"/>
      <c r="D8" s="108"/>
      <c r="E8" s="108"/>
      <c r="F8" s="108"/>
      <c r="V8" s="107" t="s">
        <v>29</v>
      </c>
      <c r="W8" s="108"/>
      <c r="X8" s="108"/>
    </row>
    <row r="9" spans="2:38" ht="14.25" customHeight="1">
      <c r="B9" s="108"/>
      <c r="C9" s="135" t="s">
        <v>2</v>
      </c>
      <c r="D9" s="136"/>
      <c r="E9" s="136"/>
      <c r="F9" s="136"/>
      <c r="G9" s="137"/>
      <c r="H9" s="407"/>
      <c r="I9" s="408"/>
      <c r="J9" s="408"/>
      <c r="K9" s="102"/>
      <c r="L9" s="102"/>
      <c r="M9" s="103"/>
      <c r="N9" s="103"/>
      <c r="O9" s="103"/>
      <c r="P9" s="103"/>
      <c r="Q9" s="103"/>
      <c r="R9" s="104"/>
      <c r="U9" s="108"/>
      <c r="W9" s="154" t="s">
        <v>62</v>
      </c>
      <c r="X9" s="136"/>
      <c r="Y9" s="136"/>
      <c r="Z9" s="144"/>
      <c r="AA9" s="144"/>
      <c r="AB9" s="401"/>
      <c r="AC9" s="402"/>
      <c r="AD9" s="103"/>
      <c r="AE9" s="103"/>
      <c r="AF9" s="103"/>
      <c r="AG9" s="103"/>
      <c r="AH9" s="103"/>
      <c r="AI9" s="103"/>
      <c r="AJ9" s="103"/>
      <c r="AK9" s="103"/>
      <c r="AL9" s="104"/>
    </row>
    <row r="10" spans="2:38" ht="14.25" customHeight="1" thickBot="1">
      <c r="B10" s="108"/>
      <c r="C10" s="138" t="s">
        <v>56</v>
      </c>
      <c r="D10" s="139"/>
      <c r="E10" s="139"/>
      <c r="F10" s="139"/>
      <c r="G10" s="140"/>
      <c r="H10" s="385" t="s">
        <v>60</v>
      </c>
      <c r="I10" s="386"/>
      <c r="J10" s="386"/>
      <c r="K10" s="386"/>
      <c r="L10" s="386"/>
      <c r="M10" s="386"/>
      <c r="N10" s="386"/>
      <c r="O10" s="386"/>
      <c r="P10" s="105"/>
      <c r="Q10" s="105"/>
      <c r="R10" s="106"/>
      <c r="U10" s="108"/>
      <c r="W10" s="150" t="s">
        <v>26</v>
      </c>
      <c r="X10" s="146"/>
      <c r="Y10" s="146"/>
      <c r="Z10" s="142"/>
      <c r="AA10" s="142"/>
      <c r="AB10" s="414"/>
      <c r="AC10" s="389"/>
      <c r="AD10" s="111"/>
      <c r="AE10" s="111"/>
      <c r="AF10" s="111"/>
      <c r="AG10" s="111"/>
      <c r="AH10" s="111"/>
      <c r="AI10" s="111"/>
      <c r="AJ10" s="111"/>
      <c r="AK10" s="111"/>
      <c r="AL10" s="112"/>
    </row>
    <row r="11" spans="2:21" ht="14.25" customHeight="1" thickBot="1">
      <c r="B11" s="108"/>
      <c r="C11" s="141" t="s">
        <v>61</v>
      </c>
      <c r="D11" s="142"/>
      <c r="E11" s="142"/>
      <c r="F11" s="142"/>
      <c r="G11" s="143"/>
      <c r="H11" s="409"/>
      <c r="I11" s="389"/>
      <c r="J11" s="389"/>
      <c r="K11" s="389"/>
      <c r="L11" s="111"/>
      <c r="M11" s="111"/>
      <c r="N11" s="111"/>
      <c r="O11" s="111"/>
      <c r="P11" s="111"/>
      <c r="Q11" s="111"/>
      <c r="R11" s="112"/>
      <c r="U11" s="108"/>
    </row>
    <row r="12" spans="2:24" ht="14.25" customHeight="1" thickBot="1">
      <c r="B12" s="108"/>
      <c r="C12" s="108"/>
      <c r="D12" s="108"/>
      <c r="E12" s="108"/>
      <c r="F12" s="108"/>
      <c r="V12" s="107" t="s">
        <v>34</v>
      </c>
      <c r="W12" s="108"/>
      <c r="X12" s="108"/>
    </row>
    <row r="13" spans="2:38" ht="14.25" customHeight="1" thickBot="1">
      <c r="B13" s="107" t="s">
        <v>8</v>
      </c>
      <c r="C13" s="108"/>
      <c r="D13" s="108"/>
      <c r="E13" s="108"/>
      <c r="F13" s="108"/>
      <c r="V13" s="108"/>
      <c r="W13" s="135" t="s">
        <v>42</v>
      </c>
      <c r="X13" s="136"/>
      <c r="Y13" s="144"/>
      <c r="Z13" s="144"/>
      <c r="AA13" s="144"/>
      <c r="AB13" s="415"/>
      <c r="AC13" s="402"/>
      <c r="AD13" s="402"/>
      <c r="AE13" s="402"/>
      <c r="AF13" s="402"/>
      <c r="AG13" s="402"/>
      <c r="AH13" s="402"/>
      <c r="AI13" s="402"/>
      <c r="AJ13" s="402"/>
      <c r="AK13" s="402"/>
      <c r="AL13" s="403"/>
    </row>
    <row r="14" spans="2:38" ht="14.25" customHeight="1">
      <c r="B14" s="108"/>
      <c r="C14" s="147" t="s">
        <v>4</v>
      </c>
      <c r="D14" s="136"/>
      <c r="E14" s="136"/>
      <c r="F14" s="136"/>
      <c r="G14" s="144"/>
      <c r="H14" s="401"/>
      <c r="I14" s="402"/>
      <c r="J14" s="402"/>
      <c r="K14" s="402"/>
      <c r="L14" s="402"/>
      <c r="M14" s="402"/>
      <c r="N14" s="402"/>
      <c r="O14" s="402"/>
      <c r="P14" s="402"/>
      <c r="Q14" s="402"/>
      <c r="R14" s="403"/>
      <c r="W14" s="138" t="s">
        <v>64</v>
      </c>
      <c r="X14" s="145"/>
      <c r="Y14" s="139"/>
      <c r="Z14" s="139"/>
      <c r="AA14" s="139"/>
      <c r="AB14" s="385"/>
      <c r="AC14" s="386"/>
      <c r="AD14" s="386"/>
      <c r="AE14" s="386"/>
      <c r="AF14" s="386"/>
      <c r="AG14" s="386"/>
      <c r="AH14" s="386"/>
      <c r="AI14" s="386"/>
      <c r="AJ14" s="386"/>
      <c r="AK14" s="386"/>
      <c r="AL14" s="387"/>
    </row>
    <row r="15" spans="2:38" ht="14.25" customHeight="1">
      <c r="B15" s="108"/>
      <c r="C15" s="148" t="s">
        <v>5</v>
      </c>
      <c r="D15" s="145"/>
      <c r="E15" s="149"/>
      <c r="F15" s="145"/>
      <c r="G15" s="139"/>
      <c r="H15" s="385"/>
      <c r="I15" s="386"/>
      <c r="J15" s="386"/>
      <c r="K15" s="386"/>
      <c r="L15" s="386"/>
      <c r="M15" s="386"/>
      <c r="N15" s="386"/>
      <c r="O15" s="386"/>
      <c r="P15" s="386"/>
      <c r="Q15" s="386"/>
      <c r="R15" s="387"/>
      <c r="V15" s="108"/>
      <c r="W15" s="138" t="s">
        <v>35</v>
      </c>
      <c r="X15" s="145"/>
      <c r="Y15" s="139"/>
      <c r="Z15" s="139"/>
      <c r="AA15" s="139"/>
      <c r="AB15" s="385"/>
      <c r="AC15" s="386"/>
      <c r="AD15" s="386"/>
      <c r="AE15" s="386"/>
      <c r="AF15" s="386"/>
      <c r="AG15" s="386"/>
      <c r="AH15" s="386"/>
      <c r="AI15" s="386"/>
      <c r="AJ15" s="386"/>
      <c r="AK15" s="386"/>
      <c r="AL15" s="387"/>
    </row>
    <row r="16" spans="2:38" ht="14.25" customHeight="1" thickBot="1">
      <c r="B16" s="108"/>
      <c r="C16" s="150" t="s">
        <v>6</v>
      </c>
      <c r="D16" s="146"/>
      <c r="E16" s="146"/>
      <c r="F16" s="146"/>
      <c r="G16" s="142"/>
      <c r="H16" s="406"/>
      <c r="I16" s="389"/>
      <c r="J16" s="389"/>
      <c r="K16" s="389"/>
      <c r="L16" s="389"/>
      <c r="M16" s="389"/>
      <c r="N16" s="389"/>
      <c r="O16" s="389"/>
      <c r="P16" s="389"/>
      <c r="Q16" s="389"/>
      <c r="R16" s="390"/>
      <c r="V16" s="108"/>
      <c r="W16" s="138" t="s">
        <v>36</v>
      </c>
      <c r="X16" s="145"/>
      <c r="Y16" s="139"/>
      <c r="Z16" s="139"/>
      <c r="AA16" s="139"/>
      <c r="AB16" s="385"/>
      <c r="AC16" s="386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2:38" ht="14.25" customHeight="1" thickBot="1">
      <c r="B17" s="108"/>
      <c r="C17" s="108"/>
      <c r="D17" s="108"/>
      <c r="E17" s="108"/>
      <c r="F17" s="108"/>
      <c r="U17" s="108"/>
      <c r="V17" s="108"/>
      <c r="W17" s="141" t="s">
        <v>37</v>
      </c>
      <c r="X17" s="146"/>
      <c r="Y17" s="142"/>
      <c r="Z17" s="142"/>
      <c r="AA17" s="142"/>
      <c r="AB17" s="400"/>
      <c r="AC17" s="366"/>
      <c r="AD17" s="366"/>
      <c r="AE17" s="366"/>
      <c r="AF17" s="366"/>
      <c r="AG17" s="366"/>
      <c r="AH17" s="366"/>
      <c r="AI17" s="366"/>
      <c r="AJ17" s="366"/>
      <c r="AK17" s="366"/>
      <c r="AL17" s="367"/>
    </row>
    <row r="18" spans="2:6" ht="14.25" customHeight="1" thickBot="1">
      <c r="B18" s="107" t="s">
        <v>28</v>
      </c>
      <c r="C18" s="108"/>
      <c r="D18" s="108"/>
      <c r="E18" s="108"/>
      <c r="F18" s="108"/>
    </row>
    <row r="19" spans="2:24" ht="14.25" customHeight="1" thickBot="1">
      <c r="B19" s="108"/>
      <c r="C19" s="151" t="s">
        <v>4</v>
      </c>
      <c r="D19" s="144"/>
      <c r="E19" s="144"/>
      <c r="F19" s="144"/>
      <c r="G19" s="144"/>
      <c r="H19" s="401"/>
      <c r="I19" s="402"/>
      <c r="J19" s="402"/>
      <c r="K19" s="402"/>
      <c r="L19" s="402"/>
      <c r="M19" s="402"/>
      <c r="N19" s="402"/>
      <c r="O19" s="402"/>
      <c r="P19" s="402"/>
      <c r="Q19" s="402"/>
      <c r="R19" s="403"/>
      <c r="V19" s="107" t="s">
        <v>43</v>
      </c>
      <c r="W19" s="108"/>
      <c r="X19" s="108"/>
    </row>
    <row r="20" spans="3:38" ht="14.25" customHeight="1">
      <c r="C20" s="148" t="s">
        <v>3</v>
      </c>
      <c r="D20" s="139"/>
      <c r="E20" s="139"/>
      <c r="F20" s="139"/>
      <c r="G20" s="139"/>
      <c r="H20" s="385"/>
      <c r="I20" s="386"/>
      <c r="J20" s="386"/>
      <c r="K20" s="386"/>
      <c r="L20" s="386"/>
      <c r="M20" s="386"/>
      <c r="N20" s="386"/>
      <c r="O20" s="386"/>
      <c r="P20" s="386"/>
      <c r="Q20" s="386"/>
      <c r="R20" s="387"/>
      <c r="V20" s="108"/>
      <c r="W20" s="147" t="s">
        <v>44</v>
      </c>
      <c r="X20" s="136"/>
      <c r="Y20" s="144"/>
      <c r="Z20" s="144"/>
      <c r="AA20" s="144"/>
      <c r="AB20" s="407"/>
      <c r="AC20" s="408"/>
      <c r="AD20" s="408"/>
      <c r="AE20" s="408"/>
      <c r="AF20" s="408"/>
      <c r="AG20" s="408"/>
      <c r="AH20" s="408"/>
      <c r="AI20" s="408"/>
      <c r="AJ20" s="408"/>
      <c r="AK20" s="408"/>
      <c r="AL20" s="416"/>
    </row>
    <row r="21" spans="3:38" ht="14.25" customHeight="1">
      <c r="C21" s="148" t="s">
        <v>57</v>
      </c>
      <c r="D21" s="139"/>
      <c r="E21" s="139"/>
      <c r="F21" s="139"/>
      <c r="G21" s="139"/>
      <c r="H21" s="385"/>
      <c r="I21" s="386"/>
      <c r="J21" s="386"/>
      <c r="K21" s="386"/>
      <c r="L21" s="386"/>
      <c r="M21" s="386"/>
      <c r="N21" s="386"/>
      <c r="O21" s="386"/>
      <c r="P21" s="386"/>
      <c r="Q21" s="386"/>
      <c r="R21" s="387"/>
      <c r="V21" s="108"/>
      <c r="W21" s="148" t="s">
        <v>45</v>
      </c>
      <c r="X21" s="145"/>
      <c r="Y21" s="139"/>
      <c r="Z21" s="139"/>
      <c r="AA21" s="139"/>
      <c r="AB21" s="395"/>
      <c r="AC21" s="363"/>
      <c r="AD21" s="363"/>
      <c r="AE21" s="363"/>
      <c r="AF21" s="363"/>
      <c r="AG21" s="363"/>
      <c r="AH21" s="363"/>
      <c r="AI21" s="363"/>
      <c r="AJ21" s="363"/>
      <c r="AK21" s="363"/>
      <c r="AL21" s="364"/>
    </row>
    <row r="22" spans="3:38" ht="14.25" customHeight="1">
      <c r="C22" s="152" t="s">
        <v>73</v>
      </c>
      <c r="D22" s="145"/>
      <c r="E22" s="145"/>
      <c r="F22" s="145"/>
      <c r="G22" s="139"/>
      <c r="H22" s="385"/>
      <c r="I22" s="386"/>
      <c r="J22" s="386"/>
      <c r="K22" s="386"/>
      <c r="L22" s="386"/>
      <c r="M22" s="386"/>
      <c r="N22" s="386"/>
      <c r="O22" s="386"/>
      <c r="P22" s="386"/>
      <c r="Q22" s="386"/>
      <c r="R22" s="387"/>
      <c r="V22" s="108"/>
      <c r="W22" s="148" t="s">
        <v>46</v>
      </c>
      <c r="X22" s="145"/>
      <c r="Y22" s="139"/>
      <c r="Z22" s="139"/>
      <c r="AA22" s="139"/>
      <c r="AB22" s="395"/>
      <c r="AC22" s="363"/>
      <c r="AD22" s="363"/>
      <c r="AE22" s="363"/>
      <c r="AF22" s="363"/>
      <c r="AG22" s="363"/>
      <c r="AH22" s="363"/>
      <c r="AI22" s="363"/>
      <c r="AJ22" s="363"/>
      <c r="AK22" s="363"/>
      <c r="AL22" s="364"/>
    </row>
    <row r="23" spans="3:38" ht="14.25" customHeight="1" thickBot="1">
      <c r="C23" s="152" t="s">
        <v>74</v>
      </c>
      <c r="D23" s="145"/>
      <c r="E23" s="145"/>
      <c r="F23" s="145"/>
      <c r="G23" s="139"/>
      <c r="H23" s="385"/>
      <c r="I23" s="386"/>
      <c r="J23" s="386"/>
      <c r="K23" s="386"/>
      <c r="L23" s="386"/>
      <c r="M23" s="386"/>
      <c r="N23" s="386"/>
      <c r="O23" s="386"/>
      <c r="P23" s="386"/>
      <c r="Q23" s="386"/>
      <c r="R23" s="387"/>
      <c r="V23" s="108"/>
      <c r="W23" s="150" t="s">
        <v>47</v>
      </c>
      <c r="X23" s="146"/>
      <c r="Y23" s="142"/>
      <c r="Z23" s="142"/>
      <c r="AA23" s="142"/>
      <c r="AB23" s="400"/>
      <c r="AC23" s="366"/>
      <c r="AD23" s="366"/>
      <c r="AE23" s="366"/>
      <c r="AF23" s="366"/>
      <c r="AG23" s="366"/>
      <c r="AH23" s="366"/>
      <c r="AI23" s="366"/>
      <c r="AJ23" s="366"/>
      <c r="AK23" s="366"/>
      <c r="AL23" s="367"/>
    </row>
    <row r="24" spans="3:18" ht="14.25" customHeight="1">
      <c r="C24" s="148" t="s">
        <v>31</v>
      </c>
      <c r="D24" s="139"/>
      <c r="E24" s="139"/>
      <c r="F24" s="139"/>
      <c r="G24" s="139"/>
      <c r="H24" s="385"/>
      <c r="I24" s="386"/>
      <c r="J24" s="386"/>
      <c r="K24" s="386"/>
      <c r="L24" s="105"/>
      <c r="M24" s="105"/>
      <c r="N24" s="105"/>
      <c r="O24" s="105"/>
      <c r="P24" s="105"/>
      <c r="Q24" s="105"/>
      <c r="R24" s="106"/>
    </row>
    <row r="25" spans="3:24" ht="14.25" customHeight="1" thickBot="1">
      <c r="C25" s="152" t="s">
        <v>7</v>
      </c>
      <c r="D25" s="139"/>
      <c r="E25" s="139"/>
      <c r="F25" s="139"/>
      <c r="G25" s="139"/>
      <c r="H25" s="385"/>
      <c r="I25" s="386"/>
      <c r="J25" s="386"/>
      <c r="K25" s="386"/>
      <c r="L25" s="386"/>
      <c r="M25" s="386"/>
      <c r="N25" s="105"/>
      <c r="O25" s="105"/>
      <c r="P25" s="105"/>
      <c r="Q25" s="105"/>
      <c r="R25" s="106"/>
      <c r="V25" s="109" t="s">
        <v>0</v>
      </c>
      <c r="W25" s="108"/>
      <c r="X25" s="108"/>
    </row>
    <row r="26" spans="1:38" ht="14.25" customHeight="1" thickBot="1">
      <c r="A26" s="155"/>
      <c r="B26" s="155"/>
      <c r="C26" s="156" t="s">
        <v>32</v>
      </c>
      <c r="D26" s="142"/>
      <c r="E26" s="142"/>
      <c r="F26" s="142"/>
      <c r="G26" s="142"/>
      <c r="H26" s="406"/>
      <c r="I26" s="389"/>
      <c r="J26" s="389"/>
      <c r="K26" s="389"/>
      <c r="L26" s="389"/>
      <c r="M26" s="389"/>
      <c r="N26" s="111"/>
      <c r="O26" s="111"/>
      <c r="P26" s="111"/>
      <c r="Q26" s="111"/>
      <c r="R26" s="112"/>
      <c r="T26" s="155"/>
      <c r="U26" s="155"/>
      <c r="V26" s="108"/>
      <c r="W26" s="151" t="s">
        <v>58</v>
      </c>
      <c r="X26" s="136"/>
      <c r="Y26" s="144"/>
      <c r="Z26" s="144"/>
      <c r="AA26" s="144"/>
      <c r="AB26" s="401"/>
      <c r="AC26" s="402"/>
      <c r="AD26" s="402"/>
      <c r="AE26" s="402"/>
      <c r="AF26" s="402"/>
      <c r="AG26" s="402"/>
      <c r="AH26" s="402"/>
      <c r="AI26" s="402"/>
      <c r="AJ26" s="402"/>
      <c r="AK26" s="402"/>
      <c r="AL26" s="403"/>
    </row>
    <row r="27" spans="23:38" ht="14.25" customHeight="1">
      <c r="W27" s="152" t="s">
        <v>59</v>
      </c>
      <c r="X27" s="139"/>
      <c r="Y27" s="139"/>
      <c r="Z27" s="139"/>
      <c r="AA27" s="139"/>
      <c r="AB27" s="385"/>
      <c r="AC27" s="386"/>
      <c r="AD27" s="386"/>
      <c r="AE27" s="386"/>
      <c r="AF27" s="386"/>
      <c r="AG27" s="386"/>
      <c r="AH27" s="386"/>
      <c r="AI27" s="386"/>
      <c r="AJ27" s="386"/>
      <c r="AK27" s="386"/>
      <c r="AL27" s="387"/>
    </row>
    <row r="28" spans="23:38" ht="14.25" customHeight="1" thickBot="1">
      <c r="W28" s="153" t="s">
        <v>75</v>
      </c>
      <c r="X28" s="142"/>
      <c r="Y28" s="142"/>
      <c r="Z28" s="142"/>
      <c r="AA28" s="142"/>
      <c r="AB28" s="388"/>
      <c r="AC28" s="389"/>
      <c r="AD28" s="389"/>
      <c r="AE28" s="389"/>
      <c r="AF28" s="389"/>
      <c r="AG28" s="389"/>
      <c r="AH28" s="389"/>
      <c r="AI28" s="389"/>
      <c r="AJ28" s="389"/>
      <c r="AK28" s="389"/>
      <c r="AL28" s="390"/>
    </row>
    <row r="29" ht="14.25" customHeight="1"/>
    <row r="30" spans="2:26" ht="14.25" customHeight="1" thickBot="1">
      <c r="B30" s="107" t="s">
        <v>30</v>
      </c>
      <c r="C30" s="108"/>
      <c r="D30" s="108"/>
      <c r="E30" s="108"/>
      <c r="F30" s="108"/>
      <c r="G30" s="108"/>
      <c r="Z30" s="134"/>
    </row>
    <row r="31" spans="2:26" ht="14.25" customHeight="1">
      <c r="B31" s="108"/>
      <c r="C31" s="413" t="s">
        <v>12</v>
      </c>
      <c r="D31" s="398"/>
      <c r="E31" s="396" t="s">
        <v>9</v>
      </c>
      <c r="F31" s="397"/>
      <c r="G31" s="397"/>
      <c r="H31" s="397"/>
      <c r="I31" s="397"/>
      <c r="J31" s="397"/>
      <c r="K31" s="397"/>
      <c r="L31" s="397"/>
      <c r="M31" s="398"/>
      <c r="N31" s="396" t="s">
        <v>10</v>
      </c>
      <c r="O31" s="398"/>
      <c r="P31" s="396" t="s">
        <v>11</v>
      </c>
      <c r="Q31" s="397"/>
      <c r="R31" s="397"/>
      <c r="S31" s="398"/>
      <c r="T31" s="396" t="s">
        <v>17</v>
      </c>
      <c r="U31" s="397"/>
      <c r="V31" s="397"/>
      <c r="W31" s="397"/>
      <c r="X31" s="397"/>
      <c r="Y31" s="397"/>
      <c r="Z31" s="399"/>
    </row>
    <row r="32" spans="1:26" ht="14.25" customHeight="1">
      <c r="A32" s="155"/>
      <c r="C32" s="410">
        <v>1</v>
      </c>
      <c r="D32" s="411"/>
      <c r="E32" s="370"/>
      <c r="F32" s="393"/>
      <c r="G32" s="393"/>
      <c r="H32" s="393"/>
      <c r="I32" s="393"/>
      <c r="J32" s="393"/>
      <c r="K32" s="393"/>
      <c r="L32" s="393"/>
      <c r="M32" s="412"/>
      <c r="N32" s="368"/>
      <c r="O32" s="369"/>
      <c r="P32" s="368"/>
      <c r="Q32" s="372"/>
      <c r="R32" s="372"/>
      <c r="S32" s="372"/>
      <c r="T32" s="370"/>
      <c r="U32" s="393"/>
      <c r="V32" s="393"/>
      <c r="W32" s="393"/>
      <c r="X32" s="393"/>
      <c r="Y32" s="393"/>
      <c r="Z32" s="394"/>
    </row>
    <row r="33" spans="3:26" ht="14.25" customHeight="1">
      <c r="C33" s="373">
        <v>2</v>
      </c>
      <c r="D33" s="374"/>
      <c r="E33" s="362"/>
      <c r="F33" s="363"/>
      <c r="G33" s="363"/>
      <c r="H33" s="363"/>
      <c r="I33" s="363"/>
      <c r="J33" s="363"/>
      <c r="K33" s="363"/>
      <c r="L33" s="363"/>
      <c r="M33" s="371"/>
      <c r="N33" s="379"/>
      <c r="O33" s="380"/>
      <c r="P33" s="379"/>
      <c r="Q33" s="383"/>
      <c r="R33" s="383"/>
      <c r="S33" s="383"/>
      <c r="T33" s="362"/>
      <c r="U33" s="391"/>
      <c r="V33" s="391"/>
      <c r="W33" s="391"/>
      <c r="X33" s="391"/>
      <c r="Y33" s="391"/>
      <c r="Z33" s="392"/>
    </row>
    <row r="34" spans="3:26" ht="14.25" customHeight="1">
      <c r="C34" s="410">
        <v>3</v>
      </c>
      <c r="D34" s="411"/>
      <c r="E34" s="370"/>
      <c r="F34" s="363"/>
      <c r="G34" s="363"/>
      <c r="H34" s="363"/>
      <c r="I34" s="363"/>
      <c r="J34" s="363"/>
      <c r="K34" s="363"/>
      <c r="L34" s="363"/>
      <c r="M34" s="371"/>
      <c r="N34" s="368"/>
      <c r="O34" s="369"/>
      <c r="P34" s="368"/>
      <c r="Q34" s="372"/>
      <c r="R34" s="372"/>
      <c r="S34" s="372"/>
      <c r="T34" s="370"/>
      <c r="U34" s="393"/>
      <c r="V34" s="393"/>
      <c r="W34" s="393"/>
      <c r="X34" s="393"/>
      <c r="Y34" s="393"/>
      <c r="Z34" s="394"/>
    </row>
    <row r="35" spans="3:26" ht="14.25" customHeight="1">
      <c r="C35" s="373">
        <v>4</v>
      </c>
      <c r="D35" s="374"/>
      <c r="E35" s="362"/>
      <c r="F35" s="363"/>
      <c r="G35" s="363"/>
      <c r="H35" s="363"/>
      <c r="I35" s="363"/>
      <c r="J35" s="363"/>
      <c r="K35" s="363"/>
      <c r="L35" s="363"/>
      <c r="M35" s="371"/>
      <c r="N35" s="379"/>
      <c r="O35" s="380"/>
      <c r="P35" s="379"/>
      <c r="Q35" s="383"/>
      <c r="R35" s="383"/>
      <c r="S35" s="383"/>
      <c r="T35" s="362"/>
      <c r="U35" s="363"/>
      <c r="V35" s="363"/>
      <c r="W35" s="363"/>
      <c r="X35" s="363"/>
      <c r="Y35" s="363"/>
      <c r="Z35" s="364"/>
    </row>
    <row r="36" spans="3:26" ht="14.25" customHeight="1">
      <c r="C36" s="410">
        <v>5</v>
      </c>
      <c r="D36" s="411"/>
      <c r="E36" s="370"/>
      <c r="F36" s="363"/>
      <c r="G36" s="363"/>
      <c r="H36" s="363"/>
      <c r="I36" s="363"/>
      <c r="J36" s="363"/>
      <c r="K36" s="363"/>
      <c r="L36" s="363"/>
      <c r="M36" s="371"/>
      <c r="N36" s="368"/>
      <c r="O36" s="369"/>
      <c r="P36" s="368"/>
      <c r="Q36" s="372"/>
      <c r="R36" s="372"/>
      <c r="S36" s="372"/>
      <c r="T36" s="370"/>
      <c r="U36" s="363"/>
      <c r="V36" s="363"/>
      <c r="W36" s="363"/>
      <c r="X36" s="363"/>
      <c r="Y36" s="363"/>
      <c r="Z36" s="364"/>
    </row>
    <row r="37" spans="3:26" ht="14.25" customHeight="1">
      <c r="C37" s="373">
        <v>6</v>
      </c>
      <c r="D37" s="374"/>
      <c r="E37" s="362"/>
      <c r="F37" s="363"/>
      <c r="G37" s="363"/>
      <c r="H37" s="363"/>
      <c r="I37" s="363"/>
      <c r="J37" s="363"/>
      <c r="K37" s="363"/>
      <c r="L37" s="363"/>
      <c r="M37" s="371"/>
      <c r="N37" s="379"/>
      <c r="O37" s="380"/>
      <c r="P37" s="379"/>
      <c r="Q37" s="383"/>
      <c r="R37" s="383"/>
      <c r="S37" s="383"/>
      <c r="T37" s="362"/>
      <c r="U37" s="363"/>
      <c r="V37" s="363"/>
      <c r="W37" s="363"/>
      <c r="X37" s="363"/>
      <c r="Y37" s="363"/>
      <c r="Z37" s="364"/>
    </row>
    <row r="38" spans="3:26" ht="14.25" customHeight="1">
      <c r="C38" s="410">
        <v>7</v>
      </c>
      <c r="D38" s="411"/>
      <c r="E38" s="370"/>
      <c r="F38" s="363"/>
      <c r="G38" s="363"/>
      <c r="H38" s="363"/>
      <c r="I38" s="363"/>
      <c r="J38" s="363"/>
      <c r="K38" s="363"/>
      <c r="L38" s="363"/>
      <c r="M38" s="371"/>
      <c r="N38" s="368"/>
      <c r="O38" s="369"/>
      <c r="P38" s="368"/>
      <c r="Q38" s="372"/>
      <c r="R38" s="372"/>
      <c r="S38" s="372"/>
      <c r="T38" s="370"/>
      <c r="U38" s="363"/>
      <c r="V38" s="363"/>
      <c r="W38" s="363"/>
      <c r="X38" s="363"/>
      <c r="Y38" s="363"/>
      <c r="Z38" s="364"/>
    </row>
    <row r="39" spans="3:26" ht="14.25" customHeight="1">
      <c r="C39" s="373">
        <v>8</v>
      </c>
      <c r="D39" s="374"/>
      <c r="E39" s="362"/>
      <c r="F39" s="363"/>
      <c r="G39" s="363"/>
      <c r="H39" s="363"/>
      <c r="I39" s="363"/>
      <c r="J39" s="363"/>
      <c r="K39" s="363"/>
      <c r="L39" s="363"/>
      <c r="M39" s="371"/>
      <c r="N39" s="379"/>
      <c r="O39" s="380"/>
      <c r="P39" s="379"/>
      <c r="Q39" s="383"/>
      <c r="R39" s="383"/>
      <c r="S39" s="383"/>
      <c r="T39" s="362"/>
      <c r="U39" s="363"/>
      <c r="V39" s="363"/>
      <c r="W39" s="363"/>
      <c r="X39" s="363"/>
      <c r="Y39" s="363"/>
      <c r="Z39" s="364"/>
    </row>
    <row r="40" spans="3:26" ht="14.25" customHeight="1">
      <c r="C40" s="410">
        <v>9</v>
      </c>
      <c r="D40" s="411"/>
      <c r="E40" s="370"/>
      <c r="F40" s="363"/>
      <c r="G40" s="363"/>
      <c r="H40" s="363"/>
      <c r="I40" s="363"/>
      <c r="J40" s="363"/>
      <c r="K40" s="363"/>
      <c r="L40" s="363"/>
      <c r="M40" s="371"/>
      <c r="N40" s="368"/>
      <c r="O40" s="369"/>
      <c r="P40" s="368"/>
      <c r="Q40" s="372"/>
      <c r="R40" s="372"/>
      <c r="S40" s="372"/>
      <c r="T40" s="370"/>
      <c r="U40" s="363"/>
      <c r="V40" s="363"/>
      <c r="W40" s="363"/>
      <c r="X40" s="363"/>
      <c r="Y40" s="363"/>
      <c r="Z40" s="364"/>
    </row>
    <row r="41" spans="3:26" ht="14.25" customHeight="1">
      <c r="C41" s="373">
        <v>10</v>
      </c>
      <c r="D41" s="374"/>
      <c r="E41" s="362"/>
      <c r="F41" s="363"/>
      <c r="G41" s="363"/>
      <c r="H41" s="363"/>
      <c r="I41" s="363"/>
      <c r="J41" s="363"/>
      <c r="K41" s="363"/>
      <c r="L41" s="363"/>
      <c r="M41" s="371"/>
      <c r="N41" s="379"/>
      <c r="O41" s="380"/>
      <c r="P41" s="379"/>
      <c r="Q41" s="383"/>
      <c r="R41" s="383"/>
      <c r="S41" s="383"/>
      <c r="T41" s="362"/>
      <c r="U41" s="363"/>
      <c r="V41" s="363"/>
      <c r="W41" s="363"/>
      <c r="X41" s="363"/>
      <c r="Y41" s="363"/>
      <c r="Z41" s="364"/>
    </row>
    <row r="42" spans="3:26" ht="14.25" customHeight="1">
      <c r="C42" s="410">
        <v>11</v>
      </c>
      <c r="D42" s="411"/>
      <c r="E42" s="370"/>
      <c r="F42" s="363"/>
      <c r="G42" s="363"/>
      <c r="H42" s="363"/>
      <c r="I42" s="363"/>
      <c r="J42" s="363"/>
      <c r="K42" s="363"/>
      <c r="L42" s="363"/>
      <c r="M42" s="371"/>
      <c r="N42" s="368"/>
      <c r="O42" s="369"/>
      <c r="P42" s="368"/>
      <c r="Q42" s="372"/>
      <c r="R42" s="372"/>
      <c r="S42" s="372"/>
      <c r="T42" s="370"/>
      <c r="U42" s="363"/>
      <c r="V42" s="363"/>
      <c r="W42" s="363"/>
      <c r="X42" s="363"/>
      <c r="Y42" s="363"/>
      <c r="Z42" s="364"/>
    </row>
    <row r="43" spans="3:26" ht="14.25" customHeight="1">
      <c r="C43" s="373">
        <v>12</v>
      </c>
      <c r="D43" s="374"/>
      <c r="E43" s="362"/>
      <c r="F43" s="363"/>
      <c r="G43" s="363"/>
      <c r="H43" s="363"/>
      <c r="I43" s="363"/>
      <c r="J43" s="363"/>
      <c r="K43" s="363"/>
      <c r="L43" s="363"/>
      <c r="M43" s="371"/>
      <c r="N43" s="379"/>
      <c r="O43" s="380"/>
      <c r="P43" s="379"/>
      <c r="Q43" s="383"/>
      <c r="R43" s="383"/>
      <c r="S43" s="383"/>
      <c r="T43" s="362"/>
      <c r="U43" s="363"/>
      <c r="V43" s="363"/>
      <c r="W43" s="363"/>
      <c r="X43" s="363"/>
      <c r="Y43" s="363"/>
      <c r="Z43" s="364"/>
    </row>
    <row r="44" spans="3:26" ht="14.25" customHeight="1">
      <c r="C44" s="410">
        <v>13</v>
      </c>
      <c r="D44" s="411"/>
      <c r="E44" s="370"/>
      <c r="F44" s="363"/>
      <c r="G44" s="363"/>
      <c r="H44" s="363"/>
      <c r="I44" s="363"/>
      <c r="J44" s="363"/>
      <c r="K44" s="363"/>
      <c r="L44" s="363"/>
      <c r="M44" s="371"/>
      <c r="N44" s="368"/>
      <c r="O44" s="369"/>
      <c r="P44" s="368"/>
      <c r="Q44" s="372"/>
      <c r="R44" s="372"/>
      <c r="S44" s="372"/>
      <c r="T44" s="370"/>
      <c r="U44" s="363"/>
      <c r="V44" s="363"/>
      <c r="W44" s="363"/>
      <c r="X44" s="363"/>
      <c r="Y44" s="363"/>
      <c r="Z44" s="364"/>
    </row>
    <row r="45" spans="3:26" ht="14.25" customHeight="1">
      <c r="C45" s="373">
        <v>14</v>
      </c>
      <c r="D45" s="374"/>
      <c r="E45" s="362"/>
      <c r="F45" s="363"/>
      <c r="G45" s="363"/>
      <c r="H45" s="363"/>
      <c r="I45" s="363"/>
      <c r="J45" s="363"/>
      <c r="K45" s="363"/>
      <c r="L45" s="363"/>
      <c r="M45" s="371"/>
      <c r="N45" s="379"/>
      <c r="O45" s="380"/>
      <c r="P45" s="379"/>
      <c r="Q45" s="383"/>
      <c r="R45" s="383"/>
      <c r="S45" s="383"/>
      <c r="T45" s="362"/>
      <c r="U45" s="363"/>
      <c r="V45" s="363"/>
      <c r="W45" s="363"/>
      <c r="X45" s="363"/>
      <c r="Y45" s="363"/>
      <c r="Z45" s="364"/>
    </row>
    <row r="46" spans="3:26" ht="14.25" customHeight="1">
      <c r="C46" s="410">
        <v>15</v>
      </c>
      <c r="D46" s="411"/>
      <c r="E46" s="370"/>
      <c r="F46" s="363"/>
      <c r="G46" s="363"/>
      <c r="H46" s="363"/>
      <c r="I46" s="363"/>
      <c r="J46" s="363"/>
      <c r="K46" s="363"/>
      <c r="L46" s="363"/>
      <c r="M46" s="371"/>
      <c r="N46" s="368"/>
      <c r="O46" s="369"/>
      <c r="P46" s="368"/>
      <c r="Q46" s="372"/>
      <c r="R46" s="372"/>
      <c r="S46" s="372"/>
      <c r="T46" s="370"/>
      <c r="U46" s="363"/>
      <c r="V46" s="363"/>
      <c r="W46" s="363"/>
      <c r="X46" s="363"/>
      <c r="Y46" s="363"/>
      <c r="Z46" s="364"/>
    </row>
    <row r="47" spans="3:26" ht="14.25" customHeight="1">
      <c r="C47" s="373">
        <v>16</v>
      </c>
      <c r="D47" s="374"/>
      <c r="E47" s="362"/>
      <c r="F47" s="363"/>
      <c r="G47" s="363"/>
      <c r="H47" s="363"/>
      <c r="I47" s="363"/>
      <c r="J47" s="363"/>
      <c r="K47" s="363"/>
      <c r="L47" s="363"/>
      <c r="M47" s="371"/>
      <c r="N47" s="379"/>
      <c r="O47" s="380"/>
      <c r="P47" s="379"/>
      <c r="Q47" s="383"/>
      <c r="R47" s="383"/>
      <c r="S47" s="383"/>
      <c r="T47" s="362"/>
      <c r="U47" s="363"/>
      <c r="V47" s="363"/>
      <c r="W47" s="363"/>
      <c r="X47" s="363"/>
      <c r="Y47" s="363"/>
      <c r="Z47" s="364"/>
    </row>
    <row r="48" spans="3:26" ht="14.25" customHeight="1">
      <c r="C48" s="410">
        <v>17</v>
      </c>
      <c r="D48" s="411"/>
      <c r="E48" s="370"/>
      <c r="F48" s="363"/>
      <c r="G48" s="363"/>
      <c r="H48" s="363"/>
      <c r="I48" s="363"/>
      <c r="J48" s="363"/>
      <c r="K48" s="363"/>
      <c r="L48" s="363"/>
      <c r="M48" s="371"/>
      <c r="N48" s="368"/>
      <c r="O48" s="369"/>
      <c r="P48" s="368"/>
      <c r="Q48" s="372"/>
      <c r="R48" s="372"/>
      <c r="S48" s="372"/>
      <c r="T48" s="370"/>
      <c r="U48" s="363"/>
      <c r="V48" s="363"/>
      <c r="W48" s="363"/>
      <c r="X48" s="363"/>
      <c r="Y48" s="363"/>
      <c r="Z48" s="364"/>
    </row>
    <row r="49" spans="3:26" ht="14.25" customHeight="1">
      <c r="C49" s="373">
        <v>18</v>
      </c>
      <c r="D49" s="374"/>
      <c r="E49" s="362"/>
      <c r="F49" s="363"/>
      <c r="G49" s="363"/>
      <c r="H49" s="363"/>
      <c r="I49" s="363"/>
      <c r="J49" s="363"/>
      <c r="K49" s="363"/>
      <c r="L49" s="363"/>
      <c r="M49" s="371"/>
      <c r="N49" s="379"/>
      <c r="O49" s="380"/>
      <c r="P49" s="379"/>
      <c r="Q49" s="383"/>
      <c r="R49" s="383"/>
      <c r="S49" s="383"/>
      <c r="T49" s="362"/>
      <c r="U49" s="363"/>
      <c r="V49" s="363"/>
      <c r="W49" s="363"/>
      <c r="X49" s="363"/>
      <c r="Y49" s="363"/>
      <c r="Z49" s="364"/>
    </row>
    <row r="50" spans="3:26" ht="14.25" customHeight="1">
      <c r="C50" s="410">
        <v>19</v>
      </c>
      <c r="D50" s="411"/>
      <c r="E50" s="370"/>
      <c r="F50" s="363"/>
      <c r="G50" s="363"/>
      <c r="H50" s="363"/>
      <c r="I50" s="363"/>
      <c r="J50" s="363"/>
      <c r="K50" s="363"/>
      <c r="L50" s="363"/>
      <c r="M50" s="371"/>
      <c r="N50" s="368"/>
      <c r="O50" s="369"/>
      <c r="P50" s="368"/>
      <c r="Q50" s="372"/>
      <c r="R50" s="372"/>
      <c r="S50" s="372"/>
      <c r="T50" s="370"/>
      <c r="U50" s="363"/>
      <c r="V50" s="363"/>
      <c r="W50" s="363"/>
      <c r="X50" s="363"/>
      <c r="Y50" s="363"/>
      <c r="Z50" s="364"/>
    </row>
    <row r="51" spans="3:26" ht="14.25" customHeight="1">
      <c r="C51" s="373">
        <v>20</v>
      </c>
      <c r="D51" s="374"/>
      <c r="E51" s="362"/>
      <c r="F51" s="363"/>
      <c r="G51" s="363"/>
      <c r="H51" s="363"/>
      <c r="I51" s="363"/>
      <c r="J51" s="363"/>
      <c r="K51" s="363"/>
      <c r="L51" s="363"/>
      <c r="M51" s="371"/>
      <c r="N51" s="379"/>
      <c r="O51" s="380"/>
      <c r="P51" s="379"/>
      <c r="Q51" s="383"/>
      <c r="R51" s="383"/>
      <c r="S51" s="383"/>
      <c r="T51" s="362"/>
      <c r="U51" s="363"/>
      <c r="V51" s="363"/>
      <c r="W51" s="363"/>
      <c r="X51" s="363"/>
      <c r="Y51" s="363"/>
      <c r="Z51" s="364"/>
    </row>
    <row r="52" spans="3:26" ht="14.25" customHeight="1">
      <c r="C52" s="410">
        <v>21</v>
      </c>
      <c r="D52" s="411"/>
      <c r="E52" s="370"/>
      <c r="F52" s="363"/>
      <c r="G52" s="363"/>
      <c r="H52" s="363"/>
      <c r="I52" s="363"/>
      <c r="J52" s="363"/>
      <c r="K52" s="363"/>
      <c r="L52" s="363"/>
      <c r="M52" s="371"/>
      <c r="N52" s="368"/>
      <c r="O52" s="369"/>
      <c r="P52" s="368"/>
      <c r="Q52" s="372"/>
      <c r="R52" s="372"/>
      <c r="S52" s="372"/>
      <c r="T52" s="370"/>
      <c r="U52" s="363"/>
      <c r="V52" s="363"/>
      <c r="W52" s="363"/>
      <c r="X52" s="363"/>
      <c r="Y52" s="363"/>
      <c r="Z52" s="364"/>
    </row>
    <row r="53" spans="3:26" ht="14.25" customHeight="1">
      <c r="C53" s="373">
        <v>22</v>
      </c>
      <c r="D53" s="374"/>
      <c r="E53" s="362"/>
      <c r="F53" s="363"/>
      <c r="G53" s="363"/>
      <c r="H53" s="363"/>
      <c r="I53" s="363"/>
      <c r="J53" s="363"/>
      <c r="K53" s="363"/>
      <c r="L53" s="363"/>
      <c r="M53" s="371"/>
      <c r="N53" s="379"/>
      <c r="O53" s="380"/>
      <c r="P53" s="379"/>
      <c r="Q53" s="383"/>
      <c r="R53" s="383"/>
      <c r="S53" s="383"/>
      <c r="T53" s="362"/>
      <c r="U53" s="363"/>
      <c r="V53" s="363"/>
      <c r="W53" s="363"/>
      <c r="X53" s="363"/>
      <c r="Y53" s="363"/>
      <c r="Z53" s="364"/>
    </row>
    <row r="54" spans="3:26" ht="14.25" customHeight="1">
      <c r="C54" s="410">
        <v>23</v>
      </c>
      <c r="D54" s="411"/>
      <c r="E54" s="370"/>
      <c r="F54" s="363"/>
      <c r="G54" s="363"/>
      <c r="H54" s="363"/>
      <c r="I54" s="363"/>
      <c r="J54" s="363"/>
      <c r="K54" s="363"/>
      <c r="L54" s="363"/>
      <c r="M54" s="371"/>
      <c r="N54" s="368"/>
      <c r="O54" s="369"/>
      <c r="P54" s="368"/>
      <c r="Q54" s="372"/>
      <c r="R54" s="372"/>
      <c r="S54" s="372"/>
      <c r="T54" s="370"/>
      <c r="U54" s="363"/>
      <c r="V54" s="363"/>
      <c r="W54" s="363"/>
      <c r="X54" s="363"/>
      <c r="Y54" s="363"/>
      <c r="Z54" s="364"/>
    </row>
    <row r="55" spans="3:26" ht="14.25" customHeight="1">
      <c r="C55" s="373">
        <v>24</v>
      </c>
      <c r="D55" s="374"/>
      <c r="E55" s="362"/>
      <c r="F55" s="363"/>
      <c r="G55" s="363"/>
      <c r="H55" s="363"/>
      <c r="I55" s="363"/>
      <c r="J55" s="363"/>
      <c r="K55" s="363"/>
      <c r="L55" s="363"/>
      <c r="M55" s="371"/>
      <c r="N55" s="379"/>
      <c r="O55" s="380"/>
      <c r="P55" s="379"/>
      <c r="Q55" s="383"/>
      <c r="R55" s="383"/>
      <c r="S55" s="383"/>
      <c r="T55" s="362"/>
      <c r="U55" s="363"/>
      <c r="V55" s="363"/>
      <c r="W55" s="363"/>
      <c r="X55" s="363"/>
      <c r="Y55" s="363"/>
      <c r="Z55" s="364"/>
    </row>
    <row r="56" spans="3:26" ht="14.25" customHeight="1">
      <c r="C56" s="410">
        <v>25</v>
      </c>
      <c r="D56" s="411"/>
      <c r="E56" s="370"/>
      <c r="F56" s="363"/>
      <c r="G56" s="363"/>
      <c r="H56" s="363"/>
      <c r="I56" s="363"/>
      <c r="J56" s="363"/>
      <c r="K56" s="363"/>
      <c r="L56" s="363"/>
      <c r="M56" s="371"/>
      <c r="N56" s="368"/>
      <c r="O56" s="369"/>
      <c r="P56" s="368"/>
      <c r="Q56" s="372"/>
      <c r="R56" s="372"/>
      <c r="S56" s="372"/>
      <c r="T56" s="370"/>
      <c r="U56" s="363"/>
      <c r="V56" s="363"/>
      <c r="W56" s="363"/>
      <c r="X56" s="363"/>
      <c r="Y56" s="363"/>
      <c r="Z56" s="364"/>
    </row>
    <row r="57" spans="3:26" ht="14.25" customHeight="1">
      <c r="C57" s="373">
        <v>26</v>
      </c>
      <c r="D57" s="374"/>
      <c r="E57" s="362"/>
      <c r="F57" s="391"/>
      <c r="G57" s="391"/>
      <c r="H57" s="391"/>
      <c r="I57" s="391"/>
      <c r="J57" s="391"/>
      <c r="K57" s="391"/>
      <c r="L57" s="391"/>
      <c r="M57" s="405"/>
      <c r="N57" s="379"/>
      <c r="O57" s="380"/>
      <c r="P57" s="379"/>
      <c r="Q57" s="383"/>
      <c r="R57" s="383"/>
      <c r="S57" s="383"/>
      <c r="T57" s="362"/>
      <c r="U57" s="363"/>
      <c r="V57" s="363"/>
      <c r="W57" s="363"/>
      <c r="X57" s="363"/>
      <c r="Y57" s="363"/>
      <c r="Z57" s="364"/>
    </row>
    <row r="58" spans="3:26" ht="14.25" customHeight="1" thickBot="1">
      <c r="C58" s="375">
        <v>27</v>
      </c>
      <c r="D58" s="376"/>
      <c r="E58" s="365"/>
      <c r="F58" s="377"/>
      <c r="G58" s="377"/>
      <c r="H58" s="377"/>
      <c r="I58" s="377"/>
      <c r="J58" s="377"/>
      <c r="K58" s="377"/>
      <c r="L58" s="377"/>
      <c r="M58" s="378"/>
      <c r="N58" s="381"/>
      <c r="O58" s="382"/>
      <c r="P58" s="381"/>
      <c r="Q58" s="384"/>
      <c r="R58" s="384"/>
      <c r="S58" s="384"/>
      <c r="T58" s="365"/>
      <c r="U58" s="366"/>
      <c r="V58" s="366"/>
      <c r="W58" s="366"/>
      <c r="X58" s="366"/>
      <c r="Y58" s="366"/>
      <c r="Z58" s="367"/>
    </row>
    <row r="59" ht="14.25" customHeight="1"/>
    <row r="60" ht="13.5" customHeight="1" thickBot="1">
      <c r="B60" s="107" t="s">
        <v>66</v>
      </c>
    </row>
    <row r="61" spans="3:30" ht="14.25" customHeight="1">
      <c r="C61" s="359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1"/>
    </row>
    <row r="62" spans="3:30" ht="14.25" customHeight="1">
      <c r="C62" s="353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5"/>
    </row>
    <row r="63" spans="3:30" ht="14.25" customHeight="1">
      <c r="C63" s="353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354"/>
      <c r="AA63" s="354"/>
      <c r="AB63" s="354"/>
      <c r="AC63" s="354"/>
      <c r="AD63" s="355"/>
    </row>
    <row r="64" spans="3:30" ht="14.25" customHeight="1">
      <c r="C64" s="353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5"/>
    </row>
    <row r="65" spans="3:30" ht="14.25" customHeight="1">
      <c r="C65" s="353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5"/>
    </row>
    <row r="66" spans="3:30" ht="14.25" customHeight="1">
      <c r="C66" s="353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5"/>
    </row>
    <row r="67" spans="3:30" ht="14.25" customHeight="1">
      <c r="C67" s="353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5"/>
    </row>
    <row r="68" spans="3:30" ht="14.25" customHeight="1" thickBot="1">
      <c r="C68" s="356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8"/>
    </row>
    <row r="69" spans="3:30" ht="14.25" customHeight="1"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</row>
    <row r="70" spans="2:30" ht="14.25" customHeight="1" thickBot="1">
      <c r="B70" s="107" t="s">
        <v>67</v>
      </c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</row>
    <row r="71" spans="3:30" ht="14.25" customHeight="1">
      <c r="C71" s="359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1"/>
    </row>
    <row r="72" spans="3:30" ht="14.25" customHeight="1">
      <c r="C72" s="353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5"/>
    </row>
    <row r="73" spans="3:30" ht="14.25" customHeight="1">
      <c r="C73" s="353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5"/>
    </row>
    <row r="74" spans="3:30" ht="14.25" customHeight="1">
      <c r="C74" s="353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  <c r="AD74" s="355"/>
    </row>
    <row r="75" spans="3:30" ht="14.25" customHeight="1">
      <c r="C75" s="353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354"/>
      <c r="AD75" s="355"/>
    </row>
    <row r="76" spans="3:30" ht="14.25" customHeight="1">
      <c r="C76" s="353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4"/>
      <c r="Y76" s="354"/>
      <c r="Z76" s="354"/>
      <c r="AA76" s="354"/>
      <c r="AB76" s="354"/>
      <c r="AC76" s="354"/>
      <c r="AD76" s="355"/>
    </row>
    <row r="77" spans="3:30" ht="14.25" customHeight="1">
      <c r="C77" s="353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4"/>
      <c r="Y77" s="354"/>
      <c r="Z77" s="354"/>
      <c r="AA77" s="354"/>
      <c r="AB77" s="354"/>
      <c r="AC77" s="354"/>
      <c r="AD77" s="355"/>
    </row>
    <row r="78" spans="3:30" ht="14.25" customHeight="1" thickBot="1">
      <c r="C78" s="356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57"/>
      <c r="AD78" s="358"/>
    </row>
    <row r="79" spans="3:30" ht="14.25" customHeigh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</row>
    <row r="80" spans="2:30" ht="14.25" customHeight="1" thickBot="1">
      <c r="B80" s="107" t="s">
        <v>65</v>
      </c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</row>
    <row r="81" spans="3:30" ht="14.25" customHeight="1">
      <c r="C81" s="359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1"/>
    </row>
    <row r="82" spans="3:30" ht="14.25" customHeight="1">
      <c r="C82" s="353"/>
      <c r="D82" s="354"/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354"/>
      <c r="T82" s="354"/>
      <c r="U82" s="354"/>
      <c r="V82" s="354"/>
      <c r="W82" s="354"/>
      <c r="X82" s="354"/>
      <c r="Y82" s="354"/>
      <c r="Z82" s="354"/>
      <c r="AA82" s="354"/>
      <c r="AB82" s="354"/>
      <c r="AC82" s="354"/>
      <c r="AD82" s="355"/>
    </row>
    <row r="83" spans="3:30" ht="14.25" customHeight="1">
      <c r="C83" s="353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54"/>
      <c r="W83" s="354"/>
      <c r="X83" s="354"/>
      <c r="Y83" s="354"/>
      <c r="Z83" s="354"/>
      <c r="AA83" s="354"/>
      <c r="AB83" s="354"/>
      <c r="AC83" s="354"/>
      <c r="AD83" s="355"/>
    </row>
    <row r="84" spans="3:30" ht="14.25" customHeight="1">
      <c r="C84" s="353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5"/>
    </row>
    <row r="85" spans="3:30" ht="14.25" customHeight="1">
      <c r="C85" s="353"/>
      <c r="D85" s="354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4"/>
      <c r="W85" s="354"/>
      <c r="X85" s="354"/>
      <c r="Y85" s="354"/>
      <c r="Z85" s="354"/>
      <c r="AA85" s="354"/>
      <c r="AB85" s="354"/>
      <c r="AC85" s="354"/>
      <c r="AD85" s="355"/>
    </row>
    <row r="86" spans="3:30" ht="14.25" customHeight="1">
      <c r="C86" s="353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5"/>
    </row>
    <row r="87" spans="3:30" ht="14.25" customHeight="1">
      <c r="C87" s="353"/>
      <c r="D87" s="354"/>
      <c r="E87" s="354"/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  <c r="T87" s="354"/>
      <c r="U87" s="354"/>
      <c r="V87" s="354"/>
      <c r="W87" s="354"/>
      <c r="X87" s="354"/>
      <c r="Y87" s="354"/>
      <c r="Z87" s="354"/>
      <c r="AA87" s="354"/>
      <c r="AB87" s="354"/>
      <c r="AC87" s="354"/>
      <c r="AD87" s="355"/>
    </row>
    <row r="88" spans="3:30" ht="14.25" customHeight="1" thickBot="1">
      <c r="C88" s="356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  <c r="Y88" s="357"/>
      <c r="Z88" s="357"/>
      <c r="AA88" s="357"/>
      <c r="AB88" s="357"/>
      <c r="AC88" s="357"/>
      <c r="AD88" s="358"/>
    </row>
    <row r="89" spans="3:30" ht="14.25" customHeight="1"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</row>
    <row r="90" spans="2:30" ht="14.25" customHeight="1" thickBot="1">
      <c r="B90" s="107" t="s">
        <v>68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</row>
    <row r="91" spans="3:30" ht="14.25" customHeight="1">
      <c r="C91" s="359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1"/>
    </row>
    <row r="92" spans="3:30" ht="14.25" customHeight="1">
      <c r="C92" s="353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4"/>
      <c r="AC92" s="354"/>
      <c r="AD92" s="355"/>
    </row>
    <row r="93" spans="3:30" ht="14.25" customHeight="1">
      <c r="C93" s="353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  <c r="AB93" s="354"/>
      <c r="AC93" s="354"/>
      <c r="AD93" s="355"/>
    </row>
    <row r="94" spans="3:30" ht="14.25" customHeight="1">
      <c r="C94" s="353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4"/>
      <c r="V94" s="354"/>
      <c r="W94" s="354"/>
      <c r="X94" s="354"/>
      <c r="Y94" s="354"/>
      <c r="Z94" s="354"/>
      <c r="AA94" s="354"/>
      <c r="AB94" s="354"/>
      <c r="AC94" s="354"/>
      <c r="AD94" s="355"/>
    </row>
    <row r="95" spans="3:30" ht="14.25" customHeight="1">
      <c r="C95" s="353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354"/>
      <c r="S95" s="354"/>
      <c r="T95" s="354"/>
      <c r="U95" s="354"/>
      <c r="V95" s="354"/>
      <c r="W95" s="354"/>
      <c r="X95" s="354"/>
      <c r="Y95" s="354"/>
      <c r="Z95" s="354"/>
      <c r="AA95" s="354"/>
      <c r="AB95" s="354"/>
      <c r="AC95" s="354"/>
      <c r="AD95" s="355"/>
    </row>
    <row r="96" spans="3:30" ht="14.25" customHeight="1">
      <c r="C96" s="353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4"/>
      <c r="T96" s="354"/>
      <c r="U96" s="354"/>
      <c r="V96" s="354"/>
      <c r="W96" s="354"/>
      <c r="X96" s="354"/>
      <c r="Y96" s="354"/>
      <c r="Z96" s="354"/>
      <c r="AA96" s="354"/>
      <c r="AB96" s="354"/>
      <c r="AC96" s="354"/>
      <c r="AD96" s="355"/>
    </row>
    <row r="97" spans="3:30" ht="14.25" customHeight="1">
      <c r="C97" s="353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  <c r="Y97" s="354"/>
      <c r="Z97" s="354"/>
      <c r="AA97" s="354"/>
      <c r="AB97" s="354"/>
      <c r="AC97" s="354"/>
      <c r="AD97" s="355"/>
    </row>
    <row r="98" spans="3:30" ht="14.25" customHeight="1" thickBot="1">
      <c r="C98" s="356"/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  <c r="U98" s="357"/>
      <c r="V98" s="357"/>
      <c r="W98" s="357"/>
      <c r="X98" s="357"/>
      <c r="Y98" s="357"/>
      <c r="Z98" s="357"/>
      <c r="AA98" s="357"/>
      <c r="AB98" s="357"/>
      <c r="AC98" s="357"/>
      <c r="AD98" s="358"/>
    </row>
    <row r="99" ht="14.25" customHeight="1"/>
  </sheetData>
  <sheetProtection password="EC35" sheet="1" objects="1" scenarios="1" selectLockedCells="1"/>
  <mergeCells count="201">
    <mergeCell ref="H20:R20"/>
    <mergeCell ref="H26:M26"/>
    <mergeCell ref="H21:R21"/>
    <mergeCell ref="H22:R22"/>
    <mergeCell ref="H24:K24"/>
    <mergeCell ref="H25:M25"/>
    <mergeCell ref="C47:D47"/>
    <mergeCell ref="E38:M38"/>
    <mergeCell ref="AB17:AL17"/>
    <mergeCell ref="AB9:AC9"/>
    <mergeCell ref="AB10:AC10"/>
    <mergeCell ref="AB13:AL13"/>
    <mergeCell ref="AB14:AL14"/>
    <mergeCell ref="AB20:AL20"/>
    <mergeCell ref="E33:M33"/>
    <mergeCell ref="E34:M34"/>
    <mergeCell ref="C55:D55"/>
    <mergeCell ref="C48:D48"/>
    <mergeCell ref="C49:D49"/>
    <mergeCell ref="C50:D50"/>
    <mergeCell ref="AB16:AC16"/>
    <mergeCell ref="AB15:AL15"/>
    <mergeCell ref="C51:D51"/>
    <mergeCell ref="C44:D44"/>
    <mergeCell ref="C45:D45"/>
    <mergeCell ref="C46:D46"/>
    <mergeCell ref="C31:D31"/>
    <mergeCell ref="C52:D52"/>
    <mergeCell ref="C53:D53"/>
    <mergeCell ref="C54:D54"/>
    <mergeCell ref="C36:D36"/>
    <mergeCell ref="C37:D37"/>
    <mergeCell ref="C38:D38"/>
    <mergeCell ref="C39:D39"/>
    <mergeCell ref="C40:D40"/>
    <mergeCell ref="C41:D41"/>
    <mergeCell ref="C42:D42"/>
    <mergeCell ref="C43:D43"/>
    <mergeCell ref="E32:M32"/>
    <mergeCell ref="P35:S35"/>
    <mergeCell ref="C32:D32"/>
    <mergeCell ref="C33:D33"/>
    <mergeCell ref="C34:D34"/>
    <mergeCell ref="C35:D35"/>
    <mergeCell ref="N40:O40"/>
    <mergeCell ref="E40:M40"/>
    <mergeCell ref="F5:G5"/>
    <mergeCell ref="E57:M57"/>
    <mergeCell ref="H16:R16"/>
    <mergeCell ref="H19:R19"/>
    <mergeCell ref="H9:J9"/>
    <mergeCell ref="H10:O10"/>
    <mergeCell ref="H11:K11"/>
    <mergeCell ref="H14:R14"/>
    <mergeCell ref="H15:R15"/>
    <mergeCell ref="H23:R23"/>
    <mergeCell ref="T37:Z37"/>
    <mergeCell ref="N35:O35"/>
    <mergeCell ref="N36:O36"/>
    <mergeCell ref="E31:M31"/>
    <mergeCell ref="E35:M35"/>
    <mergeCell ref="E36:M36"/>
    <mergeCell ref="N37:O37"/>
    <mergeCell ref="E37:M37"/>
    <mergeCell ref="P36:S36"/>
    <mergeCell ref="P37:S37"/>
    <mergeCell ref="T38:Z38"/>
    <mergeCell ref="N39:O39"/>
    <mergeCell ref="E39:M39"/>
    <mergeCell ref="P39:S39"/>
    <mergeCell ref="T39:Z39"/>
    <mergeCell ref="N38:O38"/>
    <mergeCell ref="P38:S38"/>
    <mergeCell ref="P40:S40"/>
    <mergeCell ref="T40:Z40"/>
    <mergeCell ref="N41:O41"/>
    <mergeCell ref="E41:M41"/>
    <mergeCell ref="P41:S41"/>
    <mergeCell ref="T41:Z41"/>
    <mergeCell ref="N43:O43"/>
    <mergeCell ref="E43:M43"/>
    <mergeCell ref="P43:S43"/>
    <mergeCell ref="T43:Z43"/>
    <mergeCell ref="N42:O42"/>
    <mergeCell ref="E42:M42"/>
    <mergeCell ref="P42:S42"/>
    <mergeCell ref="T42:Z42"/>
    <mergeCell ref="N45:O45"/>
    <mergeCell ref="E45:M45"/>
    <mergeCell ref="P45:S45"/>
    <mergeCell ref="T45:Z45"/>
    <mergeCell ref="N44:O44"/>
    <mergeCell ref="E44:M44"/>
    <mergeCell ref="P44:S44"/>
    <mergeCell ref="T44:Z44"/>
    <mergeCell ref="N47:O47"/>
    <mergeCell ref="E47:M47"/>
    <mergeCell ref="P47:S47"/>
    <mergeCell ref="T47:Z47"/>
    <mergeCell ref="N46:O46"/>
    <mergeCell ref="E46:M46"/>
    <mergeCell ref="P46:S46"/>
    <mergeCell ref="T46:Z46"/>
    <mergeCell ref="N49:O49"/>
    <mergeCell ref="E49:M49"/>
    <mergeCell ref="P49:S49"/>
    <mergeCell ref="T49:Z49"/>
    <mergeCell ref="N48:O48"/>
    <mergeCell ref="E48:M48"/>
    <mergeCell ref="P48:S48"/>
    <mergeCell ref="T48:Z48"/>
    <mergeCell ref="N51:O51"/>
    <mergeCell ref="E51:M51"/>
    <mergeCell ref="P51:S51"/>
    <mergeCell ref="T51:Z51"/>
    <mergeCell ref="N50:O50"/>
    <mergeCell ref="E50:M50"/>
    <mergeCell ref="P50:S50"/>
    <mergeCell ref="T50:Z50"/>
    <mergeCell ref="N53:O53"/>
    <mergeCell ref="E53:M53"/>
    <mergeCell ref="P53:S53"/>
    <mergeCell ref="T53:Z53"/>
    <mergeCell ref="N52:O52"/>
    <mergeCell ref="E52:M52"/>
    <mergeCell ref="P52:S52"/>
    <mergeCell ref="T52:Z52"/>
    <mergeCell ref="E55:M55"/>
    <mergeCell ref="P55:S55"/>
    <mergeCell ref="T55:Z55"/>
    <mergeCell ref="N54:O54"/>
    <mergeCell ref="E54:M54"/>
    <mergeCell ref="P54:S54"/>
    <mergeCell ref="T54:Z54"/>
    <mergeCell ref="AB21:AL21"/>
    <mergeCell ref="P32:S32"/>
    <mergeCell ref="N32:O32"/>
    <mergeCell ref="P31:S31"/>
    <mergeCell ref="N31:O31"/>
    <mergeCell ref="T32:Z32"/>
    <mergeCell ref="T31:Z31"/>
    <mergeCell ref="AB22:AL22"/>
    <mergeCell ref="AB23:AL23"/>
    <mergeCell ref="AB26:AL26"/>
    <mergeCell ref="N33:O33"/>
    <mergeCell ref="P33:S33"/>
    <mergeCell ref="P34:S34"/>
    <mergeCell ref="AB27:AL27"/>
    <mergeCell ref="AB28:AL28"/>
    <mergeCell ref="T33:Z33"/>
    <mergeCell ref="T34:Z34"/>
    <mergeCell ref="N34:O34"/>
    <mergeCell ref="T35:Z35"/>
    <mergeCell ref="T36:Z36"/>
    <mergeCell ref="C61:AD61"/>
    <mergeCell ref="C62:AD62"/>
    <mergeCell ref="E58:M58"/>
    <mergeCell ref="N57:O57"/>
    <mergeCell ref="N58:O58"/>
    <mergeCell ref="P57:S57"/>
    <mergeCell ref="P58:S58"/>
    <mergeCell ref="N55:O55"/>
    <mergeCell ref="N56:O56"/>
    <mergeCell ref="E56:M56"/>
    <mergeCell ref="P56:S56"/>
    <mergeCell ref="T56:Z56"/>
    <mergeCell ref="C57:D57"/>
    <mergeCell ref="C58:D58"/>
    <mergeCell ref="C56:D56"/>
    <mergeCell ref="C64:AD64"/>
    <mergeCell ref="C65:AD65"/>
    <mergeCell ref="C66:AD66"/>
    <mergeCell ref="C67:AD67"/>
    <mergeCell ref="C63:AD63"/>
    <mergeCell ref="T57:Z57"/>
    <mergeCell ref="T58:Z58"/>
    <mergeCell ref="C78:AD78"/>
    <mergeCell ref="C68:AD68"/>
    <mergeCell ref="C71:AD71"/>
    <mergeCell ref="C72:AD72"/>
    <mergeCell ref="C73:AD73"/>
    <mergeCell ref="C74:AD74"/>
    <mergeCell ref="C75:AD75"/>
    <mergeCell ref="C76:AD76"/>
    <mergeCell ref="C77:AD77"/>
    <mergeCell ref="C81:AD81"/>
    <mergeCell ref="C82:AD82"/>
    <mergeCell ref="C83:AD83"/>
    <mergeCell ref="C91:AD91"/>
    <mergeCell ref="C88:AD88"/>
    <mergeCell ref="C84:AD84"/>
    <mergeCell ref="C85:AD85"/>
    <mergeCell ref="C86:AD86"/>
    <mergeCell ref="C87:AD87"/>
    <mergeCell ref="C92:AD92"/>
    <mergeCell ref="C98:AD98"/>
    <mergeCell ref="C94:AD94"/>
    <mergeCell ref="C95:AD95"/>
    <mergeCell ref="C96:AD96"/>
    <mergeCell ref="C97:AD97"/>
    <mergeCell ref="C93:AD93"/>
  </mergeCells>
  <dataValidations count="3">
    <dataValidation showInputMessage="1" showErrorMessage="1" sqref="AB28"/>
    <dataValidation type="list" allowBlank="1" showInputMessage="1" showErrorMessage="1" sqref="AB9">
      <formula1>"税抜,税込"</formula1>
    </dataValidation>
    <dataValidation type="list" allowBlank="1" showInputMessage="1" showErrorMessage="1" sqref="AB16">
      <formula1>"普通,当座"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2007-04-23T03:48:20Z</cp:lastPrinted>
  <dcterms:created xsi:type="dcterms:W3CDTF">2006-11-08T02:16:14Z</dcterms:created>
  <dcterms:modified xsi:type="dcterms:W3CDTF">2013-12-02T00:32:10Z</dcterms:modified>
  <cp:category/>
  <cp:version/>
  <cp:contentType/>
  <cp:contentStatus/>
</cp:coreProperties>
</file>